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<sst xmlns="http://schemas.openxmlformats.org/spreadsheetml/2006/main" count="3661" uniqueCount="1300">
  <si>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</si>
  <si>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>-համայնքի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համար՝ օրացուցային տարվա համար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</si>
  <si>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</si>
  <si>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</si>
  <si>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</si>
  <si>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</si>
  <si>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 xml:space="preserve">ՍՅՈՒՆԻՔԻ ՄԱՐԶԻ </t>
  </si>
  <si>
    <t>ՄԵՂՐԻ  ՔԱՂԱՔԱՅԻՆ ՀԱՄԱՅՆՔԻ</t>
  </si>
  <si>
    <t>2021  ԹՎԱԿԱՆԻ  ԲՅՈՒՋԵ</t>
  </si>
  <si>
    <t xml:space="preserve">Հաստատված է  
</t>
  </si>
  <si>
    <t>Մեղրի համայնքի ավագանու</t>
  </si>
  <si>
    <t xml:space="preserve"> 20____ թվականի _________________ -ի  N _____ որոշմամբ 
</t>
  </si>
  <si>
    <t>____________________________________________________________________________
(համայնքի բյուջեն սպասարկող տեղական գանձապետական բաժանմունքի անվանումը)</t>
  </si>
  <si>
    <t>ԶԱՔԱՐՅԱՆ ՄԽԻԹԱՐ ՍԵՅՐԱՆԻ</t>
  </si>
  <si>
    <t xml:space="preserve">ՀԱՄԱՅՆՔԻ ՂԵԿԱՎԱՐ՝
</t>
  </si>
  <si>
    <t xml:space="preserve">(անունը, ազգանունը, հայրանունը)
</t>
  </si>
  <si>
    <t>Կ. Տ.</t>
  </si>
  <si>
    <t>ՀԱՏՎԱԾ 1
ՀԱՄԱՅՆՔԻ ԲՅՈՒՋԵԻ ԵԿԱՄՈՒՏՆԵՐԸ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</si>
  <si>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</si>
  <si>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</si>
  <si>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</si>
  <si>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</si>
  <si>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</si>
  <si>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</si>
  <si>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</si>
  <si>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</si>
  <si>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</si>
  <si>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</si>
  <si>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</si>
  <si>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</si>
  <si>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</si>
  <si>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</si>
  <si>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</si>
  <si>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</si>
  <si>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</si>
  <si>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</si>
  <si>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</si>
  <si>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</si>
  <si>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</si>
  <si>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</si>
  <si>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</si>
  <si>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</si>
  <si>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</si>
  <si>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</si>
  <si>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(ֆիզիկական անձանցից)</t>
  </si>
  <si>
    <t>1111Բ</t>
  </si>
  <si>
    <t>Գույքահարկ համայնքների վարչական տարածքներում գտնվող շենքերի և շինությունների համար (իրավաբանական անձանցից)</t>
  </si>
  <si>
    <t>1112</t>
  </si>
  <si>
    <t>Հողի հարկ համայնքների վարչական տարածքներում գտնվող հողի համար(տող 1112Ա + տող 1112Բ)</t>
  </si>
  <si>
    <t>1112Ա</t>
  </si>
  <si>
    <t>Հողի հարկ համայնքների վարչական տարածքներում գտնվող գյուղ նշանակության հողի համար</t>
  </si>
  <si>
    <t>1112Բ</t>
  </si>
  <si>
    <t>Հողի հարկ համայնքների վարչական տարածքներում գտնվող ոչ գյուղ նշանակության հողի համար</t>
  </si>
  <si>
    <t>1120</t>
  </si>
  <si>
    <t>1.2 Գույքային հարկեր այլ գույքից, այդ թվում`</t>
  </si>
  <si>
    <t>7136</t>
  </si>
  <si>
    <t>1121Ա</t>
  </si>
  <si>
    <t>Գույքահարկ փոխադրամիջոցների համար (իրավաբանական անձանցից)</t>
  </si>
  <si>
    <t>1121Բ</t>
  </si>
  <si>
    <t>Գույքահարկ փոխադրամիջոցների համար (ֆիզիկական անձանցից)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</si>
  <si>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</si>
  <si>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</si>
  <si>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</si>
  <si>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</si>
  <si>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</si>
  <si>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</si>
  <si>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</si>
  <si>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</si>
  <si>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</si>
  <si>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</si>
  <si>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1133Բ</t>
  </si>
  <si>
    <t>1133) տողում չնախատեսված օբյեկտների համար, որից</t>
  </si>
  <si>
    <t>1133Գ</t>
  </si>
  <si>
    <t>- 201-ից մինչև 500 քառ.մ. ընդհանուր մակերես ունեցող օբյեկտների համար</t>
  </si>
  <si>
    <t>1133Դ</t>
  </si>
  <si>
    <t>501-ից մինչև 1000 քառ.մ. ընդհանուր մակերես ունեցող օբյեկտների համար</t>
  </si>
  <si>
    <t>1133Ե</t>
  </si>
  <si>
    <t>1001-ից 3000  քառ.մ. ընդհանուր մակերես ունեցող օբյեկտների համար</t>
  </si>
  <si>
    <t>1133Զ</t>
  </si>
  <si>
    <t>3001 և ավելի քառ.մ օբյեկտների համար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</si>
  <si>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</si>
  <si>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</si>
  <si>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</si>
  <si>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</si>
  <si>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</si>
  <si>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</si>
  <si>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</si>
  <si>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</si>
  <si>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</si>
  <si>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</si>
  <si>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</si>
  <si>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</si>
  <si>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 xml:space="preserve">- ոգելից և ալկոհոլային խմիչքի  վաճառքի թույլտվության համար` հիմնական և ոչ հիմնական շին. ներսում վաճառքի կազմակերպման դեպքում </t>
  </si>
  <si>
    <t>1137Բ</t>
  </si>
  <si>
    <t xml:space="preserve">Ծխախոտի արտադրանքի վաճառքի թույլտվության համար` հիմնական և ոչ հիմնական շին. ներսում վաճառքի կազմակերպման դեպքում </t>
  </si>
  <si>
    <t>1137Գ</t>
  </si>
  <si>
    <t>- ոգելից և ալկոհոլային խմիչքի վաճառքի թույլտվության համար`մինչև 26 քառակուսի մետր ընդհանուր մակերես ունեցող հիմնական և ոչ հիմնական շինությունների ներսում վաճառքի կազմակերպման դեպքում</t>
  </si>
  <si>
    <t>1137Դ</t>
  </si>
  <si>
    <t>- ոգելից և ալկոհոլային խմիչքի վաճառքի թույլտվության համար` 26-ից մինչև 50 քառակուսի մետր ընդհանուր մակերես ունեցող հիմնական և ոչ հիմնական շինությունների ներսում վաճառքի կազմակերպման դեպքում</t>
  </si>
  <si>
    <t>1137Ե</t>
  </si>
  <si>
    <t>- ոգելից և ալկոհոլային խմիչքի վաճառքի թույլտվության համար`50-ից մինչև 100 քառակուսի մետր ընդհանուր մակերես ունեցող հիմնական և ոչ հիմնական շինությունների ներսում վաճառքի կազմակերպման դեպքում</t>
  </si>
  <si>
    <t>1137Զ</t>
  </si>
  <si>
    <t>- ոգելից և ալկոհոլային խմիչքի վաճառքի թույլտվության համար`100-ից մինչև 200 քառակուսի մետր ընդհանուր մակերես ունեցող հիմնական և ոչ հիմնական շինությունների ներսում վաճառքի կազմակերպման դեպքում</t>
  </si>
  <si>
    <t>1137Է</t>
  </si>
  <si>
    <t>- ոգելից և ալկոհոլային խմիչքի վաճառքի թույլտվության համար`200-ից մինչև 500 քառակուսի մետր ընդհանուր մակերես ունեցող հիմնական և ոչ հիմնական շինությունների ներսում վաճառքի կազմակերպման դեպքում</t>
  </si>
  <si>
    <t>1137Ը</t>
  </si>
  <si>
    <t>- ոգելից և ալկոհոլային խմիչքի վաճառքի թույլտվության համար`500 և ավելի քառակուսի մետր ընդհանուր մակերես ունեցող հիմնական և ոչ հիմնական շինությունների ներսում վաճառքի կազմակերպման դեպքում</t>
  </si>
  <si>
    <t>1137Թ</t>
  </si>
  <si>
    <t xml:space="preserve">Ծխախոտի արտադրանքի վաճառքի թույլտվության համար` մինչև 26 քառակուսի մետր ընդհանուր մակերես ունեցող հիմնական և ոչ հիմնական շինությունների ներսում վաճառքի կազմակերպման դեպքում </t>
  </si>
  <si>
    <t>1137Ժ</t>
  </si>
  <si>
    <t xml:space="preserve">Ծխախոտի արտադրանքի վաճառքի թույլտվության համար` 26-ից մինչև 50 քառակուսի մետր ընդհանուր մակերես ունեցող հիմնական և ոչ հիմնական շինությունների ներսում վաճառքի կազմակերպման դեպքում </t>
  </si>
  <si>
    <t>1137Ի</t>
  </si>
  <si>
    <t xml:space="preserve">Ծխախոտի արտադրանքի վաճառքի թույլտվության համար` 50-ից մինչև 100 քառակուսի մետր ընդհանուր մակերես ունեցող հիմնական և ոչ հիմնական շինությունների ներսում վաճառքի կազմակերպման դեպքում </t>
  </si>
  <si>
    <t>1137Լ</t>
  </si>
  <si>
    <t xml:space="preserve">Ծխախոտի արտադրանքի վաճառքի թույլտվության համար` 100-ից մինչև 200 քառակուսի մետր ընդհանուր մակերես ունեցող հիմնական և ոչ հիմնական շինությունների ներսում վաճառքի կազմակերպման դեպքում </t>
  </si>
  <si>
    <t>1137Խ</t>
  </si>
  <si>
    <t xml:space="preserve">Ծխախոտի արտադրանքի վաճառքի թույլտվության համար` 200-ից մինչև 500 քառակուսի մետր ընդհանուր մակերես ունեցող հիմնական և ոչ հիմնական շինությունների ներսում վաճառքի կազմակերպման դեպքում </t>
  </si>
  <si>
    <t>1137Ծ</t>
  </si>
  <si>
    <t xml:space="preserve">Ծխախոտի արտադրանքի վաճառքի թույլտվության համար` 500 և ավելի քառակուսի մետր ընդհանուր մակերես ունեցող հիմնական և ոչ հիմնական շինությունների ներսում վաճառքի կազմակերպման դեպքում </t>
  </si>
  <si>
    <t>1137Կ</t>
  </si>
  <si>
    <t>-ոգելից և ալկոհոլային խմիչքների և ծխախոտի արտադրանքի վաճառքի թույլտվության համար 26-ից մինչև 50 քառակուսի մետր ընդհանուր մակերես ունեցող հիմնական և ոչ հիմնական շինությունների ներսում վաճառքի կազմակերպման դեպքում</t>
  </si>
  <si>
    <t>1137Հ</t>
  </si>
  <si>
    <t>-ոգելից և ալկոհոլային խմիչքների և ծխախոտի արտադրանքի վաճառքի թույլտվության համար մինչև 26 քառակուսի մետր ընդհանուր մակերես ունեցող հիմնական և ոչ հիմնական շինությունների ներսում վաճառքի կազմակերպման դեպքում</t>
  </si>
  <si>
    <t>1137Ձ</t>
  </si>
  <si>
    <t>-ոգելից և ալկոհոլային խմիչքների և ծխախոտի արտադրանքի վաճառքի թույլտվության համար 50-ից մինչև 100 քառակուսի մետր ընդհանուր մակերես ունեցող հիմնական և ոչ հիմնական շինությունների ներսում վաճառքի կազմակերպման դեպքում</t>
  </si>
  <si>
    <t>1137Ղ</t>
  </si>
  <si>
    <t>-ոգելից և ալկոհոլային խմիչքների և ծխախոտի արտադրանքի վաճառքի թույլտվության համար 100-ից մինչև 200 քառակուսի մետր ընդհանուր մակերես ունեցող հիմնական և ոչ հիմնական շինությունների ներսում վաճառքի կազմակերպման դեպքում</t>
  </si>
  <si>
    <t>1137Ճ</t>
  </si>
  <si>
    <t>-ոգելից և ալկոհոլային խմիչքների և ծխախոտի արտադրանքի վաճառքի թույլտվության համար 200-ից մինչև 500 քառակուսի մետր ընդհանուր մակերես ունեցող հիմնական և ոչ հիմնական շինությունների ներսում վաճառքի կազմակերպման դեպքում</t>
  </si>
  <si>
    <t>1137Մ</t>
  </si>
  <si>
    <t>-ոգելից և ալկոհոլային խմիչքների և ծխախոտի արտադրանքի վաճառքի թույլտվության համար 500 և ավելի քառակուսի մետր ընդհանուր մակերես ունեցող հիմնական և ոչ հիմնական շինությունների ներսում վաճառքի կազմակերպման դեպքում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</si>
  <si>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</si>
  <si>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</si>
  <si>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</si>
  <si>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</si>
  <si>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1139Ա</t>
  </si>
  <si>
    <t>1140</t>
  </si>
  <si>
    <t xml:space="preserve">է) Համայնքի տարածքում առևտրի օբյեկտները, ժամը 24.00-ից հետո աշխատելու թույլտվության համար </t>
  </si>
  <si>
    <t>1140Ա</t>
  </si>
  <si>
    <t>- Համայնքի տարածքում առևտրի օբյեկտները, ժամը 24.00-ից հետո աշխատելու թույլտվության համար</t>
  </si>
  <si>
    <t>1140Բ</t>
  </si>
  <si>
    <t>-Համայնքի տարածքում հանրային սնունդի և զվարճանքի օբյեկտները ժամը 24.00-ից հետո աշխատելու թույլտվության համար</t>
  </si>
  <si>
    <t>1140Գ</t>
  </si>
  <si>
    <t>-Համայնքի տարածքում բաղնիքները (սաունաները) ժամը 24.00-ից հետո աշխատելու թույլտվության համար</t>
  </si>
  <si>
    <t>1140Դ</t>
  </si>
  <si>
    <t xml:space="preserve">-Համայնքի տարածքում խաղատները ժամը 24.00-ից հետո աշխատելու թույլտվության համար </t>
  </si>
  <si>
    <t>1140Ե</t>
  </si>
  <si>
    <t>-Համայնքի տարածքում շահումով խաղերի կազմակերպման օբյեկտները, ժամը 24.00-ից հետո աշխատելու թույլտվության համար</t>
  </si>
  <si>
    <t>1140Զ</t>
  </si>
  <si>
    <t>-Համայնքի տարածքում վիճակախաղերի կազմակերպման օբյեկտները, ժամը 24.00-ից հետո աշխատելու թույլտվության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</si>
  <si>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</si>
  <si>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</si>
  <si>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</si>
  <si>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այլ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</si>
  <si>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</si>
  <si>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</si>
  <si>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</si>
  <si>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</si>
  <si>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</si>
  <si>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</si>
  <si>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</si>
  <si>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Համայնքի տարածքում հանրային սննդի կազմակերպման և իրացման համար հիմնական շինությունների ներսում</t>
  </si>
  <si>
    <t>1146Ա</t>
  </si>
  <si>
    <t>Համայնքի տարածքում հանրային սննդի կազմակերպման և իրացման համար մինչև 26 քառակուսի մետր ընդհանուր մակերես ունեցող հանրային սննդի օբյեկտի համար՝</t>
  </si>
  <si>
    <t>1146Բ</t>
  </si>
  <si>
    <t>Համայնքի տարածքում հանրային սննդի կազմակերպման և իրացման համար 26-ից մինչև 50 քառակուսի մետր ընդհանուր մակերես ունեցող հանրային սննդի օբյեկտի համար</t>
  </si>
  <si>
    <t>1146Գ</t>
  </si>
  <si>
    <t>Համայնքի տարածքում հանրային սննդի կազմակերպման և իրացման համար 50-ից մինչև 100 քառակուսի մետր ընդհանուր մակերես ունեցող հանրային սննդի օբյեկտի համար</t>
  </si>
  <si>
    <t>1146Դ</t>
  </si>
  <si>
    <t>Համայնքի տարածքում հանրային սննդի կազմակերպման և իրացման համար 100-ից մինչև 200 քառակուսի մետր ընդհանուր մակերես ունեցող հանրային սննդի օբյեկտի համար</t>
  </si>
  <si>
    <t>1146Ե</t>
  </si>
  <si>
    <t>Համայնքի տարածքում հանրային սննդի կազմակերպման և իրացման համար 200-ից մինչև 500 քառակուսի մետր ընդհանուր մակերես ունեցող հանրային սննդի օբյեկտի համար</t>
  </si>
  <si>
    <t>1146Զ</t>
  </si>
  <si>
    <t>Համայնքի տարածքում հանրային սննդի կազմակերպման և իրացման համար 500 և ավելի քառակուսի մետր ընդհանուր մակերես ունեցող հանրային սննդի օբյեկտի համար</t>
  </si>
  <si>
    <t>1147</t>
  </si>
  <si>
    <t>Համայնքի տարածքում հանրային սննդի կազմակերպման և իրացման համար ոչ հիմնական շինությունների ներսում</t>
  </si>
  <si>
    <t>1147Ա</t>
  </si>
  <si>
    <t>Համայնքի տարածքում հանրային սննդի կազմակերպման և իրացման համար մինչև 26 քառակուսի մետր ընդհանուր մակերես ունեցող հանրային սննդի օբյեկտի համար</t>
  </si>
  <si>
    <t>1147Բ</t>
  </si>
  <si>
    <t>1147Գ</t>
  </si>
  <si>
    <t>1147Դ</t>
  </si>
  <si>
    <t>1147Ե</t>
  </si>
  <si>
    <t>1147Զ</t>
  </si>
  <si>
    <t>1148</t>
  </si>
  <si>
    <t>Մեղրի համայնքի անվանումը ֆիրմային անվանումներում օգտագործելու թուլտվության համար</t>
  </si>
  <si>
    <t>1149</t>
  </si>
  <si>
    <t>Համայնքի տարածքում սահմանափակման ենթակա ծառայության օբյեկտի գործունեության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</si>
  <si>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</si>
  <si>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</si>
  <si>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</si>
  <si>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</si>
  <si>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</si>
  <si>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</si>
  <si>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</si>
  <si>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</si>
  <si>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</si>
  <si>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</si>
  <si>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</si>
  <si>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</si>
  <si>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</si>
  <si>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</si>
  <si>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</si>
  <si>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</si>
  <si>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</si>
  <si>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</si>
  <si>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</si>
  <si>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</si>
  <si>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</si>
  <si>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</si>
  <si>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</si>
  <si>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</si>
  <si>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</si>
  <si>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</si>
  <si>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</si>
  <si>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</si>
  <si>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</si>
  <si>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</si>
  <si>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</si>
  <si>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</si>
  <si>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</si>
  <si>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</si>
  <si>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</si>
  <si>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</si>
  <si>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</si>
  <si>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</si>
  <si>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</si>
  <si>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</si>
  <si>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</si>
  <si>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</si>
  <si>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</si>
  <si>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</si>
  <si>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</si>
  <si>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</si>
  <si>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</si>
  <si>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</si>
  <si>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</si>
  <si>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</si>
  <si>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</si>
  <si>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</si>
  <si>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</si>
  <si>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</si>
  <si>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</si>
  <si>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</si>
  <si>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</si>
  <si>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</si>
  <si>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</si>
  <si>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</si>
  <si>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</si>
  <si>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</si>
  <si>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</si>
  <si>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</si>
  <si>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</si>
  <si>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</si>
  <si>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</si>
  <si>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</si>
  <si>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</si>
  <si>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</si>
  <si>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</si>
  <si>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</si>
  <si>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</si>
  <si>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</si>
  <si>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</si>
  <si>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</si>
  <si>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</si>
  <si>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</si>
  <si>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</si>
  <si>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</si>
  <si>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</si>
  <si>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</si>
  <si>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</si>
  <si>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</si>
  <si>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</si>
  <si>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</si>
  <si>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</si>
  <si>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1331Ա</t>
  </si>
  <si>
    <t>համայնքի սեփականություն համարվող հողերի վարձավճարներ ոչ գյուղ նշանակության</t>
  </si>
  <si>
    <t>1331Բ</t>
  </si>
  <si>
    <t>հողի վարձավճարներ համայնքի սեփականություն  համարվող գյուղ. նշանակության հողերից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</si>
  <si>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</si>
  <si>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</si>
  <si>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</si>
  <si>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</si>
  <si>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</si>
  <si>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</si>
  <si>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</si>
  <si>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</si>
  <si>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</si>
  <si>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</si>
  <si>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</si>
  <si>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</si>
  <si>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</si>
  <si>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</si>
  <si>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</si>
  <si>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</si>
  <si>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</si>
  <si>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</si>
  <si>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</si>
  <si>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 + տող 1353 + տող 1354 + 1355),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</si>
  <si>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</si>
  <si>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</si>
  <si>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</si>
  <si>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</si>
  <si>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</si>
  <si>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</si>
  <si>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աճորդի մասնակցելու համար</t>
  </si>
  <si>
    <t>1351Գ</t>
  </si>
  <si>
    <t>- տեղական վճարներ շինարարության ավարտը փաստագրելու համար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</si>
  <si>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</si>
  <si>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</si>
  <si>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1353</t>
  </si>
  <si>
    <t>Տեղական վճար մանկապարտեզների ծառայություններից օգտվողների համար</t>
  </si>
  <si>
    <t>1354</t>
  </si>
  <si>
    <t>Տեղական վճար արտադպրոցական կրթության հաստատությունների ծառայություններից օգտվողնրի համար</t>
  </si>
  <si>
    <t>1355</t>
  </si>
  <si>
    <t>Տեղական վճարներ աղբահանության ծառայության համար</t>
  </si>
  <si>
    <t>1356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</si>
  <si>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</si>
  <si>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</si>
  <si>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</si>
  <si>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</si>
  <si>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</si>
  <si>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1370</t>
  </si>
  <si>
    <t>Ընթացիկ ոչ պաշտոնական դրամաշնորհներ, (տող 1371 + տող 1372), այդ թվում`</t>
  </si>
  <si>
    <t>7441</t>
  </si>
  <si>
    <t>1380</t>
  </si>
  <si>
    <t>Կապիտալ ոչ պաշտոնական դրամաշնորհներ, (տող 1381 + տող 1382), այդ թվում`</t>
  </si>
  <si>
    <t>7442</t>
  </si>
  <si>
    <t>1381</t>
  </si>
  <si>
    <t>կապիտալ դրամաշնորհներ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</si>
  <si>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</si>
  <si>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</si>
  <si>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</si>
  <si>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</si>
  <si>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</si>
  <si>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</si>
  <si>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</si>
  <si>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</si>
  <si>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</si>
  <si>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</si>
  <si>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1393Ա</t>
  </si>
  <si>
    <t>1393Բ</t>
  </si>
  <si>
    <t>ԴԱՀԿից բռնագանձված մուտքեր</t>
  </si>
  <si>
    <t>1393Գ</t>
  </si>
  <si>
    <t>Տ ե ղ ե կ ու թ յ ու ն ն ե ր
գույքահարկի և հողի հարկի, հողերի և այլ գույքի վարձակալության վարձավճարների գծով առանձին ցուցանիշների վերաբերյալ</t>
  </si>
  <si>
    <t>Տողի NN</t>
  </si>
  <si>
    <t xml:space="preserve">ապառքը տարեսկզբի դրությամբ
</t>
  </si>
  <si>
    <t xml:space="preserve">Գույքահարկ համայնքների վարչական տարածքներում գտնվող շենքերի և շինությունների համար
</t>
  </si>
  <si>
    <t xml:space="preserve">Հողի հարկ համայնքների վարչական տարածքներում գտնվող հողերի համար
</t>
  </si>
  <si>
    <t xml:space="preserve">Գույքահարկ փոխադրամիջոցների համար
</t>
  </si>
  <si>
    <t xml:space="preserve">Հողերի վարձակալության վարձավճարներ
</t>
  </si>
  <si>
    <t>X</t>
  </si>
  <si>
    <t xml:space="preserve">Այլ գույքի վարձակալության վարձավճարներ
</t>
  </si>
  <si>
    <t>ՀԱՏՎԱԾ 2
ՀԱՄԱՅՆՔԻ ԲՅՈՒՋԵԻ ԾԱԽՍԵՐԸ ԸՍՏ ԲՅՈՒՋԵՏԱՅԻՆ
ԾԱԽՍԵՐԻ ԳՈՐԾԱՌՆԱԿԱՆ ԴԱՍԱԿԱՐԳՄԱՆ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</si>
  <si>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</si>
  <si>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</si>
  <si>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</si>
  <si>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</si>
  <si>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</si>
  <si>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</si>
  <si>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</si>
  <si>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</si>
  <si>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</si>
  <si>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</si>
  <si>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</si>
  <si>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</si>
  <si>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</si>
  <si>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</si>
  <si>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</si>
  <si>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</si>
  <si>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</si>
  <si>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</si>
  <si>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</si>
  <si>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</si>
  <si>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</si>
  <si>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</si>
  <si>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</si>
  <si>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</si>
  <si>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</si>
  <si>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</si>
  <si>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</si>
  <si>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</si>
  <si>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</si>
  <si>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</si>
  <si>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</si>
  <si>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</si>
  <si>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</si>
  <si>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</si>
  <si>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</si>
  <si>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</si>
  <si>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</si>
  <si>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</si>
  <si>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</si>
  <si>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</si>
  <si>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</si>
  <si>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</si>
  <si>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</si>
  <si>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</si>
  <si>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</si>
  <si>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</si>
  <si>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</si>
  <si>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</si>
  <si>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</si>
  <si>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</si>
  <si>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</si>
  <si>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</si>
  <si>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</si>
  <si>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</si>
  <si>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</si>
  <si>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</si>
  <si>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</si>
  <si>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</si>
  <si>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</si>
  <si>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</si>
  <si>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</si>
  <si>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</si>
  <si>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</si>
  <si>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</si>
  <si>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</si>
  <si>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</si>
  <si>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</si>
  <si>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</si>
  <si>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</si>
  <si>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</si>
  <si>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</si>
  <si>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</si>
  <si>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</si>
  <si>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</si>
  <si>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</si>
  <si>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</si>
  <si>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</si>
  <si>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</si>
  <si>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</si>
  <si>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</si>
  <si>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</si>
  <si>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</si>
  <si>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</si>
  <si>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</si>
  <si>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</si>
  <si>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</si>
  <si>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</si>
  <si>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</si>
  <si>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</si>
  <si>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</si>
  <si>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</si>
  <si>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</si>
  <si>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</si>
  <si>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</si>
  <si>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</si>
  <si>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</si>
  <si>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</si>
  <si>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</si>
  <si>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</si>
  <si>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</si>
  <si>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</si>
  <si>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</si>
  <si>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</si>
  <si>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</si>
  <si>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</si>
  <si>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</si>
  <si>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</si>
  <si>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</si>
  <si>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</si>
  <si>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</si>
  <si>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</si>
  <si>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</si>
  <si>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</si>
  <si>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</si>
  <si>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</si>
  <si>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</si>
  <si>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</si>
  <si>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</si>
  <si>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</si>
  <si>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</si>
  <si>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</si>
  <si>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</si>
  <si>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</si>
  <si>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</si>
  <si>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</si>
  <si>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</si>
  <si>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</si>
  <si>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</si>
  <si>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</si>
  <si>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</si>
  <si>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</si>
  <si>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</si>
  <si>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</si>
  <si>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</si>
  <si>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</si>
  <si>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</si>
  <si>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</si>
  <si>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</si>
  <si>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</si>
  <si>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</si>
  <si>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</si>
  <si>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</si>
  <si>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</si>
  <si>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</si>
  <si>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</si>
  <si>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</si>
  <si>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</si>
  <si>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</si>
  <si>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</si>
  <si>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</si>
  <si>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</si>
  <si>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</si>
  <si>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</si>
  <si>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</si>
  <si>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</si>
  <si>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</si>
  <si>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</si>
  <si>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</si>
  <si>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</si>
  <si>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</si>
  <si>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</si>
  <si>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</si>
  <si>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</si>
  <si>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</si>
  <si>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</si>
  <si>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</si>
  <si>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</si>
  <si>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</si>
  <si>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</si>
  <si>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</si>
  <si>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</si>
  <si>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</si>
  <si>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</si>
  <si>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</si>
  <si>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</si>
  <si>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</si>
  <si>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</si>
  <si>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</si>
  <si>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</si>
  <si>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</si>
  <si>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</si>
  <si>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</si>
  <si>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</si>
  <si>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</si>
  <si>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</si>
  <si>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</si>
  <si>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</si>
  <si>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</si>
  <si>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</si>
  <si>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</si>
  <si>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</si>
  <si>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</si>
  <si>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</si>
  <si>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</si>
  <si>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</si>
  <si>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</si>
  <si>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</si>
  <si>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</si>
  <si>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</si>
  <si>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</si>
  <si>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</si>
  <si>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</si>
  <si>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</si>
  <si>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</si>
  <si>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</si>
  <si>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</si>
  <si>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</si>
  <si>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</si>
  <si>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</si>
  <si>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</si>
  <si>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</si>
  <si>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</si>
  <si>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</si>
  <si>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</si>
  <si>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</si>
  <si>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</si>
  <si>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</si>
  <si>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</si>
  <si>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</si>
  <si>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</si>
  <si>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</si>
  <si>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</si>
  <si>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</si>
  <si>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</si>
  <si>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</si>
  <si>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</si>
  <si>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</si>
  <si>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</si>
  <si>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</si>
  <si>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</si>
  <si>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</si>
  <si>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</si>
  <si>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</si>
  <si>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</si>
  <si>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</si>
  <si>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</si>
  <si>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</si>
  <si>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</si>
  <si>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</si>
  <si>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</si>
  <si>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</si>
  <si>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</si>
  <si>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</si>
  <si>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</si>
  <si>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</si>
  <si>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</si>
  <si>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</si>
  <si>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</si>
  <si>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</si>
  <si>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</si>
  <si>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</si>
  <si>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</si>
  <si>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</si>
  <si>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</si>
  <si>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</si>
  <si>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</si>
  <si>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</si>
  <si>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</si>
  <si>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</si>
  <si>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</si>
  <si>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</si>
  <si>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</si>
  <si>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</si>
  <si>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</si>
  <si>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</si>
  <si>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</si>
  <si>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</si>
  <si>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</si>
  <si>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</si>
  <si>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</si>
  <si>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</si>
  <si>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</si>
  <si>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</si>
  <si>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</si>
  <si>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</si>
  <si>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</si>
  <si>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</si>
  <si>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</si>
  <si>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</si>
  <si>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</si>
  <si>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</si>
  <si>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</si>
  <si>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</si>
  <si>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</si>
  <si>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</si>
  <si>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</si>
  <si>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</si>
  <si>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</si>
  <si>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</si>
  <si>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</si>
  <si>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</si>
  <si>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</si>
  <si>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</si>
  <si>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</si>
  <si>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</si>
  <si>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</si>
  <si>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</si>
  <si>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</si>
  <si>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</si>
  <si>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</si>
  <si>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</si>
  <si>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</si>
  <si>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</si>
  <si>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</si>
  <si>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</si>
  <si>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</si>
  <si>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</si>
  <si>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</si>
  <si>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</si>
  <si>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</si>
  <si>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</si>
  <si>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</si>
  <si>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</si>
  <si>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</si>
  <si>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</si>
  <si>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</si>
  <si>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</si>
  <si>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</si>
  <si>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</si>
  <si>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</si>
  <si>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</si>
  <si>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</si>
  <si>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</si>
  <si>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</si>
  <si>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</si>
  <si>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</si>
  <si>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</si>
  <si>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</si>
  <si>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</si>
  <si>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</si>
  <si>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</si>
  <si>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</si>
  <si>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</si>
  <si>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</si>
  <si>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</si>
  <si>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</si>
  <si>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</si>
  <si>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</si>
  <si>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</si>
  <si>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</si>
  <si>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</si>
  <si>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</si>
  <si>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</si>
  <si>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</si>
  <si>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</si>
  <si>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</si>
  <si>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</si>
  <si>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</si>
  <si>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</si>
  <si>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</si>
  <si>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</si>
  <si>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</si>
  <si>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</si>
  <si>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</si>
  <si>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</si>
  <si>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</si>
  <si>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</si>
  <si>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</si>
  <si>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</si>
  <si>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</si>
  <si>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</si>
  <si>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</si>
  <si>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</si>
  <si>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</si>
  <si>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</si>
  <si>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</si>
  <si>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</si>
  <si>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</si>
  <si>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</si>
  <si>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</si>
  <si>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</si>
  <si>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</si>
  <si>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</si>
  <si>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</si>
  <si>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</si>
  <si>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</si>
  <si>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</si>
  <si>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</si>
  <si>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</si>
  <si>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</si>
  <si>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</si>
  <si>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</si>
  <si>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</si>
  <si>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</si>
  <si>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</si>
  <si>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</si>
  <si>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</si>
  <si>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</si>
  <si>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</si>
  <si>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</si>
  <si>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</si>
  <si>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</si>
  <si>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</si>
  <si>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</si>
  <si>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</si>
  <si>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</si>
  <si>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</si>
  <si>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</si>
  <si>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</si>
  <si>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</si>
  <si>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</si>
  <si>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</si>
  <si>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</si>
  <si>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</si>
  <si>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</si>
  <si>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</si>
  <si>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</si>
  <si>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</si>
  <si>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</si>
  <si>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</si>
  <si>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</si>
  <si>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</si>
  <si>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</si>
  <si>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</si>
  <si>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</si>
  <si>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</si>
  <si>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</si>
  <si>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</si>
  <si>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</si>
  <si>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</si>
  <si>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</si>
  <si>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</si>
  <si>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</si>
  <si>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</si>
  <si>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</si>
  <si>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</si>
  <si>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</si>
  <si>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</si>
  <si>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</si>
  <si>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</si>
  <si>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</si>
  <si>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</si>
  <si>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</si>
  <si>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</si>
  <si>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</si>
  <si>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</si>
  <si>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</si>
  <si>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</si>
  <si>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</si>
  <si>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</si>
  <si>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</si>
  <si>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</si>
  <si>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</si>
  <si>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</si>
  <si>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</si>
  <si>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</si>
  <si>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</si>
  <si>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</si>
  <si>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</si>
  <si>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</si>
  <si>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</si>
  <si>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</si>
  <si>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</si>
  <si>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</si>
  <si>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</si>
  <si>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</si>
  <si>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</si>
  <si>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</si>
  <si>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</si>
  <si>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</si>
  <si>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</si>
  <si>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</si>
  <si>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</si>
  <si>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</si>
  <si>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</si>
  <si>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</si>
  <si>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</si>
  <si>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</si>
  <si>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</si>
  <si>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</si>
  <si>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</si>
  <si>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</si>
  <si>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</si>
  <si>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</si>
  <si>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</si>
  <si>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</si>
  <si>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</si>
  <si>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</si>
  <si>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</si>
  <si>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</si>
  <si>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</si>
  <si>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</si>
  <si>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</si>
  <si>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</si>
  <si>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</si>
  <si>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</si>
  <si>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</si>
  <si>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</si>
  <si>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</si>
  <si>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</si>
  <si>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</si>
  <si>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</si>
  <si>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</si>
  <si>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</si>
  <si>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</si>
  <si>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</si>
  <si>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</si>
  <si>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</si>
  <si>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</si>
  <si>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</si>
  <si>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</si>
  <si>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</si>
  <si>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</si>
  <si>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</si>
  <si>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</si>
  <si>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</si>
  <si>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</si>
  <si>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</si>
  <si>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</si>
  <si>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</si>
  <si>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</si>
  <si>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</si>
  <si>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</si>
  <si>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</si>
  <si>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</si>
  <si>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</si>
  <si>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</si>
  <si>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</si>
  <si>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</si>
  <si>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</si>
  <si>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</si>
  <si>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</si>
  <si>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</si>
  <si>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</si>
  <si>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</si>
  <si>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</si>
  <si>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</si>
  <si>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</si>
  <si>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</si>
  <si>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</si>
  <si>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</si>
  <si>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</si>
  <si>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</si>
  <si>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</si>
  <si>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</si>
  <si>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</si>
  <si>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</si>
  <si>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</si>
  <si>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</si>
  <si>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</si>
  <si>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</si>
  <si>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</si>
  <si>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</si>
  <si>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</si>
  <si>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</si>
  <si>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</si>
  <si>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</si>
  <si>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</si>
  <si>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</si>
  <si>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</si>
  <si>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</si>
  <si>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</si>
  <si>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</si>
  <si>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</si>
  <si>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</si>
  <si>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</si>
  <si>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</si>
  <si>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</si>
  <si>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</si>
  <si>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</si>
  <si>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</si>
  <si>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</si>
  <si>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</si>
  <si>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</si>
  <si>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</si>
  <si>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</si>
  <si>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</si>
  <si>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</si>
  <si>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</si>
  <si>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</si>
  <si>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</si>
  <si>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</si>
  <si>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</si>
  <si>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</si>
  <si>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</si>
  <si>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</si>
  <si>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</si>
  <si>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</si>
  <si>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</si>
  <si>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- Սուբսիդիաներ ոչ ֆինանսական պետական (hամայնքային) կազմակերպություններին</t>
  </si>
  <si>
    <t>4511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</si>
  <si>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</si>
  <si>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</si>
  <si>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</si>
  <si>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</si>
  <si>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- Սուբսիդիաներ ոչ պետական (ոչ B118hամայնքային) ոչ ֆինանսական կազմակերպություններին</t>
  </si>
  <si>
    <t>4521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</si>
  <si>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</si>
  <si>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</si>
  <si>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</si>
  <si>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</si>
  <si>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</si>
  <si>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</si>
  <si>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</si>
  <si>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</si>
  <si>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</si>
  <si>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</si>
  <si>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</si>
  <si>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</si>
  <si>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</si>
  <si>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</si>
  <si>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</si>
  <si>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</si>
  <si>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</si>
  <si>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</si>
  <si>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</si>
  <si>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</si>
  <si>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</si>
  <si>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</si>
  <si>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</si>
  <si>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</si>
  <si>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</si>
  <si>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</si>
  <si>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</si>
  <si>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</si>
  <si>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</si>
  <si>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</si>
  <si>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</si>
  <si>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</si>
  <si>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</si>
  <si>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</si>
  <si>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</si>
  <si>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</si>
  <si>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</si>
  <si>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</si>
  <si>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</si>
  <si>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</si>
  <si>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</si>
  <si>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</si>
  <si>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</si>
  <si>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</si>
  <si>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</si>
  <si>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</si>
  <si>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</si>
  <si>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</si>
  <si>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</si>
  <si>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</si>
  <si>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</si>
  <si>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</si>
  <si>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</si>
  <si>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</si>
  <si>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</si>
  <si>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</si>
  <si>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</si>
  <si>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</si>
  <si>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</si>
  <si>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</si>
  <si>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</si>
  <si>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</si>
  <si>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</si>
  <si>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</si>
  <si>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</si>
  <si>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</si>
  <si>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</si>
  <si>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</si>
  <si>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</si>
  <si>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</si>
  <si>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</si>
  <si>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</si>
  <si>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</si>
  <si>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</si>
  <si>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</si>
  <si>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</si>
  <si>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</si>
  <si>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</si>
  <si>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</si>
  <si>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</si>
  <si>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</si>
  <si>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</si>
  <si>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</si>
  <si>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</si>
  <si>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</si>
  <si>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</si>
  <si>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</si>
  <si>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</si>
  <si>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</si>
  <si>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</si>
  <si>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</si>
  <si>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</si>
  <si>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</si>
  <si>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</si>
  <si>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</si>
  <si>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</si>
  <si>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</si>
  <si>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</si>
  <si>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</si>
  <si>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</si>
  <si>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</si>
  <si>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</si>
  <si>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</si>
  <si>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</si>
  <si>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</si>
  <si>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</si>
  <si>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</si>
  <si>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</si>
  <si>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</si>
  <si>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</si>
  <si>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</si>
  <si>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</si>
  <si>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</si>
  <si>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</si>
  <si>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</si>
  <si>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</si>
  <si>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</si>
  <si>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</si>
  <si>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</si>
  <si>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</si>
  <si>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</si>
  <si>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</si>
  <si>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</si>
  <si>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</si>
  <si>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</si>
  <si>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</si>
  <si>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</si>
  <si>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</si>
  <si>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</si>
  <si>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</si>
  <si>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</si>
  <si>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</si>
  <si>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</si>
  <si>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</si>
  <si>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</si>
  <si>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</si>
  <si>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</si>
  <si>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</si>
  <si>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</si>
  <si>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</si>
  <si>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</si>
  <si>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</si>
  <si>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</si>
  <si>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</si>
  <si>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</si>
  <si>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</si>
  <si>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</si>
  <si>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</si>
  <si>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</si>
  <si>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</si>
  <si>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</si>
  <si>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</si>
  <si>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</si>
  <si>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</si>
  <si>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</si>
  <si>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</si>
  <si>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</si>
  <si>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</si>
  <si>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</si>
  <si>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</si>
  <si>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</si>
  <si>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</si>
  <si>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</si>
  <si>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</si>
  <si>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</si>
  <si>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</si>
  <si>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</si>
  <si>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</si>
  <si>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</si>
  <si>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</si>
  <si>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</si>
  <si>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</si>
  <si>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</si>
  <si>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</si>
  <si>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</si>
  <si>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</si>
  <si>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</si>
  <si>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</si>
  <si>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</si>
  <si>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</si>
  <si>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</si>
  <si>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</si>
  <si>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</si>
  <si>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</si>
  <si>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</si>
  <si>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</si>
  <si>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</si>
  <si>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</si>
  <si>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</si>
  <si>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</si>
  <si>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</si>
  <si>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</si>
  <si>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</si>
  <si>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</si>
  <si>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</si>
  <si>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</si>
  <si>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</si>
  <si>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</si>
  <si>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</si>
  <si>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</si>
  <si>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</si>
  <si>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</si>
  <si>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</si>
  <si>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</si>
  <si>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</si>
  <si>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</si>
  <si>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</si>
  <si>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</si>
  <si>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</si>
  <si>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</si>
  <si>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</si>
  <si>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</si>
  <si>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</si>
  <si>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</si>
  <si>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</si>
  <si>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</si>
  <si>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</si>
  <si>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</si>
  <si>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</si>
  <si>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</si>
  <si>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</si>
  <si>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</si>
  <si>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</si>
  <si>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</si>
  <si>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</si>
  <si>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</si>
  <si>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</si>
  <si>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</si>
  <si>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</si>
  <si>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</si>
  <si>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</si>
  <si>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</si>
  <si>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</si>
  <si>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</si>
  <si>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</si>
  <si>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</si>
  <si>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</si>
  <si>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</si>
  <si>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</si>
  <si>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</si>
  <si>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</si>
  <si>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</si>
  <si>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</si>
  <si>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</si>
  <si>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</si>
  <si>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ՀԱՏՎԱԾ 5
ՀԱՄԱՅՆՔԻ ԲՅՈՒՋԵԻ ՀԱՎԵԼՈՒՐԴԻ ՕԳՏԱԳՈՐԾՄԱՆ ՈՒՂՂՈՒԹՅՈՒՆՆԵՐԸ ԿԱՄ ԴԵՖԻՑԻՏԻ (ՊԱԿԱՍՈՒՐԴԻ) ՖԻՆԱՆՍԱՎՈՐՄԱՆ ԱՂԲՅՈՒՐՆԵՐԸ</t>
  </si>
  <si>
    <t>Բյուջետային ծախսերի տնտեսագիտական դասակարգման հոդվածների
անվանումներ</t>
  </si>
  <si>
    <t>2850</t>
  </si>
  <si>
    <t xml:space="preserve"> - ստացված փոխատվությունների գումարի մարում</t>
  </si>
  <si>
    <t>6122</t>
  </si>
  <si>
    <t>8100</t>
  </si>
  <si>
    <t>Ա. ՆԵՐՔԻՆ ԱՂԲՅՈՒՐՆԵՐ  (տող 8110+տող 8160), (տող 8010-տող 8200), 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</si>
  <si>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</si>
  <si>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</si>
  <si>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</si>
  <si>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</si>
  <si>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</si>
  <si>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</si>
  <si>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</si>
  <si>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</si>
  <si>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</si>
  <si>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</si>
  <si>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</si>
  <si>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</si>
  <si>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</si>
  <si>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</si>
  <si>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</si>
  <si>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</si>
  <si>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</si>
  <si>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</si>
  <si>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</si>
  <si>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</si>
  <si>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</si>
  <si>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</si>
  <si>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</si>
  <si>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</si>
  <si>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</si>
  <si>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</si>
  <si>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</si>
  <si>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</si>
  <si>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</si>
  <si>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</si>
  <si>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</si>
  <si>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</si>
  <si>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</si>
  <si>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</si>
  <si>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</si>
  <si>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</si>
  <si>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</si>
  <si>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</si>
  <si>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</si>
  <si>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</si>
  <si>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</si>
  <si>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</si>
  <si>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</si>
  <si>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</si>
  <si>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</si>
  <si>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</si>
  <si>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</si>
  <si>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</si>
  <si>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</si>
  <si>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</si>
  <si>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</si>
  <si>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</si>
  <si>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</si>
  <si>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</si>
  <si>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</si>
  <si>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</si>
  <si>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</si>
  <si>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</si>
  <si>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</si>
  <si>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</si>
  <si>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</si>
  <si>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</si>
  <si>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</si>
  <si>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</si>
  <si>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</si>
  <si>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</si>
  <si>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</si>
  <si>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</si>
  <si>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</si>
  <si>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</si>
  <si>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</si>
  <si>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</si>
  <si>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</si>
  <si>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</si>
  <si>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</si>
  <si>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</si>
  <si>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</si>
  <si>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</si>
  <si>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</si>
  <si>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</si>
  <si>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</si>
  <si>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</si>
  <si>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</si>
  <si>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</si>
  <si>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</si>
  <si>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</si>
  <si>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</si>
  <si>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</si>
  <si>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</si>
  <si>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</si>
  <si>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</si>
  <si>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</si>
  <si>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</si>
  <si>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</si>
  <si>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</si>
  <si>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</si>
  <si>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</si>
  <si>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</si>
  <si>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</si>
  <si>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</si>
  <si>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8240</t>
  </si>
  <si>
    <t xml:space="preserve">1.2.2. Փոխատվություններ (տող 8241+ տող 8250)որից` </t>
  </si>
  <si>
    <t>8241</t>
  </si>
  <si>
    <t>- փոխատվությունների ստացում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</si>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</sst>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[$-10409]0"/>
    <numFmt numFmtId="185" formatCode="[$-10409]0.00"/>
    <numFmt numFmtId="186" formatCode="[$-10409]0.000"/>
    <numFmt numFmtId="187" formatCode="0.0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50">
    <font>
      <sz val="10"/>
      <name val="Arial"/>
      <family val="0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b/>
      <sz val="14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Sylfaen"/>
      <family val="0"/>
    </font>
    <font>
      <sz val="9"/>
      <color indexed="8"/>
      <name val="Sylfaen"/>
      <family val="0"/>
    </font>
    <font>
      <b/>
      <sz val="10"/>
      <color indexed="8"/>
      <name val="Arial"/>
      <family val="0"/>
    </font>
    <font>
      <b/>
      <sz val="11.95"/>
      <color indexed="8"/>
      <name val="Sylfaen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2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183" fontId="8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0" xfId="0" applyFont="1" applyBorder="1" applyAlignment="1" applyProtection="1">
      <alignment horizontal="right" vertical="center" wrapText="1" readingOrder="1"/>
      <protection locked="0"/>
    </xf>
    <xf numFmtId="0" fontId="14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left" vertical="center" wrapText="1" readingOrder="1"/>
      <protection locked="0"/>
    </xf>
    <xf numFmtId="0" fontId="7" fillId="0" borderId="10" xfId="0" applyFont="1" applyBorder="1" applyAlignment="1" applyProtection="1">
      <alignment horizontal="right" vertical="center" wrapText="1" readingOrder="1"/>
      <protection locked="0"/>
    </xf>
    <xf numFmtId="0" fontId="12" fillId="0" borderId="10" xfId="0" applyFont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183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0" xfId="0" applyFont="1" applyFill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6" fillId="0" borderId="13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11" fillId="33" borderId="0" xfId="0" applyFont="1" applyFill="1" applyAlignment="1" applyProtection="1">
      <alignment horizontal="center" vertical="top" wrapText="1" readingOrder="1"/>
      <protection locked="0"/>
    </xf>
    <xf numFmtId="0" fontId="10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2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13" fillId="0" borderId="19" xfId="0" applyFont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4" fillId="33" borderId="10" xfId="0" applyFont="1" applyFill="1" applyBorder="1" applyAlignment="1" applyProtection="1">
      <alignment horizontal="center" vertical="top" wrapText="1" readingOrder="1"/>
      <protection locked="0"/>
    </xf>
    <xf numFmtId="0" fontId="11" fillId="33" borderId="0" xfId="0" applyFont="1" applyFill="1" applyAlignment="1" applyProtection="1">
      <alignment horizontal="right" vertical="top" wrapText="1" readingOrder="1"/>
      <protection locked="0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14" fillId="33" borderId="11" xfId="0" applyFont="1" applyFill="1" applyBorder="1" applyAlignment="1" applyProtection="1">
      <alignment horizontal="center" vertical="top" wrapText="1" readingOrder="1"/>
      <protection locked="0"/>
    </xf>
    <xf numFmtId="0" fontId="14" fillId="0" borderId="10" xfId="0" applyFont="1" applyBorder="1" applyAlignment="1" applyProtection="1">
      <alignment horizontal="center" vertical="top" wrapText="1" readingOrder="1"/>
      <protection locked="0"/>
    </xf>
    <xf numFmtId="0" fontId="10" fillId="0" borderId="20" xfId="0" applyFont="1" applyBorder="1" applyAlignment="1" applyProtection="1">
      <alignment horizontal="center" vertical="top" wrapText="1" readingOrder="1"/>
      <protection locked="0"/>
    </xf>
    <xf numFmtId="186" fontId="8" fillId="0" borderId="10" xfId="0" applyNumberFormat="1" applyFont="1" applyBorder="1" applyAlignment="1" applyProtection="1">
      <alignment horizontal="right" vertical="center" wrapText="1" readingOrder="1"/>
      <protection locked="0"/>
    </xf>
    <xf numFmtId="186" fontId="8" fillId="0" borderId="10" xfId="0" applyNumberFormat="1" applyFont="1" applyBorder="1" applyAlignment="1" applyProtection="1">
      <alignment horizontal="right" vertical="center" wrapText="1" readingOrder="1"/>
      <protection locked="0"/>
    </xf>
    <xf numFmtId="186" fontId="0" fillId="0" borderId="18" xfId="0" applyNumberFormat="1" applyBorder="1" applyAlignment="1" applyProtection="1">
      <alignment vertical="top" wrapText="1"/>
      <protection locked="0"/>
    </xf>
    <xf numFmtId="186" fontId="0" fillId="0" borderId="11" xfId="0" applyNumberFormat="1" applyBorder="1" applyAlignment="1" applyProtection="1">
      <alignment vertical="top" wrapText="1"/>
      <protection locked="0"/>
    </xf>
    <xf numFmtId="186" fontId="1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10" fillId="33" borderId="22" xfId="0" applyFont="1" applyFill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10" fillId="0" borderId="19" xfId="0" applyFont="1" applyBorder="1" applyAlignment="1" applyProtection="1">
      <alignment horizontal="center"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12" xfId="0" applyBorder="1" applyAlignment="1">
      <alignment/>
    </xf>
    <xf numFmtId="0" fontId="0" fillId="0" borderId="0" xfId="0" applyAlignment="1">
      <alignment readingOrder="1"/>
    </xf>
    <xf numFmtId="0" fontId="4" fillId="0" borderId="0" xfId="0" applyFont="1" applyAlignment="1" applyProtection="1">
      <alignment horizontal="center" vertical="center" wrapText="1" readingOrder="1"/>
      <protection locked="0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/>
    </xf>
    <xf numFmtId="0" fontId="0" fillId="0" borderId="0" xfId="0" applyAlignment="1">
      <alignment/>
    </xf>
    <xf numFmtId="0" fontId="11" fillId="33" borderId="12" xfId="0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showGridLines="0" zoomScalePageLayoutView="0" workbookViewId="0" topLeftCell="A1">
      <selection activeCell="E8" sqref="E8:K8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00390625" style="0" customWidth="1"/>
    <col min="4" max="4" width="2.7109375" style="0" customWidth="1"/>
    <col min="5" max="5" width="0.5625" style="0" customWidth="1"/>
    <col min="6" max="6" width="22.7109375" style="0" customWidth="1"/>
    <col min="7" max="7" width="1.1484375" style="0" customWidth="1"/>
    <col min="8" max="8" width="23.28125" style="0" customWidth="1"/>
    <col min="9" max="9" width="1.28515625" style="0" customWidth="1"/>
    <col min="10" max="10" width="37.00390625" style="0" customWidth="1"/>
    <col min="11" max="11" width="3.421875" style="0" customWidth="1"/>
    <col min="12" max="13" width="2.00390625" style="0" customWidth="1"/>
    <col min="14" max="14" width="1.28515625" style="0" customWidth="1"/>
    <col min="15" max="15" width="7.421875" style="0" customWidth="1"/>
  </cols>
  <sheetData>
    <row r="1" ht="46.5" customHeight="1"/>
    <row r="2" spans="6:11" ht="21" customHeight="1">
      <c r="F2" s="15" t="s">
        <v>6</v>
      </c>
      <c r="G2" s="16"/>
      <c r="H2" s="16"/>
      <c r="I2" s="16"/>
      <c r="J2" s="16"/>
      <c r="K2" s="16"/>
    </row>
    <row r="3" ht="10.5" customHeight="1"/>
    <row r="4" spans="6:11" ht="21" customHeight="1">
      <c r="F4" s="15" t="s">
        <v>7</v>
      </c>
      <c r="G4" s="16"/>
      <c r="H4" s="16"/>
      <c r="I4" s="16"/>
      <c r="J4" s="16"/>
      <c r="K4" s="16"/>
    </row>
    <row r="5" ht="14.25" customHeight="1"/>
    <row r="6" spans="5:11" ht="36" customHeight="1">
      <c r="E6" s="17" t="s">
        <v>8</v>
      </c>
      <c r="F6" s="16"/>
      <c r="G6" s="16"/>
      <c r="H6" s="16"/>
      <c r="I6" s="16"/>
      <c r="J6" s="16"/>
      <c r="K6" s="16"/>
    </row>
    <row r="7" ht="3" customHeight="1"/>
    <row r="8" spans="5:11" ht="21" customHeight="1">
      <c r="E8" s="18"/>
      <c r="F8" s="16"/>
      <c r="G8" s="16"/>
      <c r="H8" s="16"/>
      <c r="I8" s="16"/>
      <c r="J8" s="16"/>
      <c r="K8" s="16"/>
    </row>
    <row r="9" ht="3" customHeight="1"/>
    <row r="10" spans="5:11" ht="24.75" customHeight="1">
      <c r="E10" s="19" t="s">
        <v>9</v>
      </c>
      <c r="F10" s="16"/>
      <c r="G10" s="16"/>
      <c r="H10" s="16"/>
      <c r="I10" s="16"/>
      <c r="J10" s="16"/>
      <c r="K10" s="16"/>
    </row>
    <row r="11" ht="6.75" customHeight="1"/>
    <row r="12" spans="5:11" ht="21" customHeight="1">
      <c r="E12" s="20" t="s">
        <v>10</v>
      </c>
      <c r="F12" s="16"/>
      <c r="G12" s="16"/>
      <c r="H12" s="16"/>
      <c r="I12" s="16"/>
      <c r="J12" s="16"/>
      <c r="K12" s="16"/>
    </row>
    <row r="13" ht="3" customHeight="1"/>
    <row r="14" spans="5:11" ht="24.75" customHeight="1">
      <c r="E14" s="20" t="s">
        <v>11</v>
      </c>
      <c r="F14" s="16"/>
      <c r="G14" s="16"/>
      <c r="H14" s="16"/>
      <c r="I14" s="16"/>
      <c r="J14" s="16"/>
      <c r="K14" s="16"/>
    </row>
    <row r="15" ht="28.5" customHeight="1"/>
    <row r="16" spans="4:14" ht="36" customHeight="1">
      <c r="D16" s="21" t="s">
        <v>12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ht="78.75" customHeight="1"/>
    <row r="18" spans="10:14" ht="12.75">
      <c r="J18" s="22" t="s">
        <v>13</v>
      </c>
      <c r="K18" s="16"/>
      <c r="L18" s="16"/>
      <c r="M18" s="16"/>
      <c r="N18" s="16"/>
    </row>
    <row r="19" spans="2:14" ht="12.75">
      <c r="B19" s="24" t="s">
        <v>14</v>
      </c>
      <c r="C19" s="16"/>
      <c r="D19" s="16"/>
      <c r="E19" s="16"/>
      <c r="F19" s="16"/>
      <c r="J19" s="23"/>
      <c r="K19" s="23"/>
      <c r="L19" s="23"/>
      <c r="M19" s="23"/>
      <c r="N19" s="23"/>
    </row>
    <row r="20" spans="2:14" ht="12.75">
      <c r="B20" s="16"/>
      <c r="C20" s="16"/>
      <c r="D20" s="16"/>
      <c r="E20" s="16"/>
      <c r="F20" s="16"/>
      <c r="H20" s="25"/>
      <c r="J20" s="26" t="s">
        <v>15</v>
      </c>
      <c r="K20" s="16"/>
      <c r="L20" s="16"/>
      <c r="M20" s="16"/>
      <c r="N20" s="16"/>
    </row>
    <row r="21" spans="8:14" ht="12.75">
      <c r="H21" s="16"/>
      <c r="J21" s="16"/>
      <c r="K21" s="16"/>
      <c r="L21" s="16"/>
      <c r="M21" s="16"/>
      <c r="N21" s="16"/>
    </row>
    <row r="22" spans="10:14" ht="12.75">
      <c r="J22" s="16"/>
      <c r="K22" s="16"/>
      <c r="L22" s="16"/>
      <c r="M22" s="16"/>
      <c r="N22" s="16"/>
    </row>
    <row r="23" ht="21" customHeight="1"/>
    <row r="24" spans="11:13" ht="18" customHeight="1">
      <c r="K24" s="21" t="s">
        <v>16</v>
      </c>
      <c r="L24" s="16"/>
      <c r="M24" s="16"/>
    </row>
    <row r="25" ht="14.25" customHeight="1"/>
    <row r="26" spans="3:12" ht="3" customHeight="1">
      <c r="C26" s="27"/>
      <c r="D26" s="16"/>
      <c r="E26" s="16"/>
      <c r="F26" s="16"/>
      <c r="G26" s="16"/>
      <c r="H26" s="16"/>
      <c r="I26" s="16"/>
      <c r="J26" s="16"/>
      <c r="K26" s="16"/>
      <c r="L26" s="16"/>
    </row>
  </sheetData>
  <sheetProtection/>
  <mergeCells count="14">
    <mergeCell ref="K24:M24"/>
    <mergeCell ref="C26:L26"/>
    <mergeCell ref="E14:K14"/>
    <mergeCell ref="D16:N16"/>
    <mergeCell ref="J18:N19"/>
    <mergeCell ref="B19:F20"/>
    <mergeCell ref="H20:H21"/>
    <mergeCell ref="J20:N22"/>
    <mergeCell ref="F2:K2"/>
    <mergeCell ref="F4:K4"/>
    <mergeCell ref="E6:K6"/>
    <mergeCell ref="E8:K8"/>
    <mergeCell ref="E10:K10"/>
    <mergeCell ref="E12:K12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70"/>
  <sheetViews>
    <sheetView showGridLines="0" tabSelected="1" zoomScalePageLayoutView="0" workbookViewId="0" topLeftCell="A1">
      <selection activeCell="L22" sqref="L22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51.28125" style="0" customWidth="1"/>
    <col min="4" max="4" width="11.421875" style="0" customWidth="1"/>
    <col min="5" max="5" width="9.57421875" style="0" customWidth="1"/>
    <col min="6" max="6" width="12.7109375" style="0" customWidth="1"/>
    <col min="7" max="7" width="12.57421875" style="0" customWidth="1"/>
    <col min="8" max="8" width="5.7109375" style="0" customWidth="1"/>
    <col min="9" max="9" width="9.7109375" style="0" customWidth="1"/>
    <col min="10" max="10" width="2.57421875" style="0" customWidth="1"/>
  </cols>
  <sheetData>
    <row r="2" spans="1:7" ht="47.25" customHeight="1">
      <c r="A2" s="28" t="s">
        <v>17</v>
      </c>
      <c r="B2" s="16"/>
      <c r="C2" s="16"/>
      <c r="D2" s="16"/>
      <c r="E2" s="16"/>
      <c r="F2" s="16"/>
      <c r="G2" s="16"/>
    </row>
    <row r="4" spans="7:9" ht="12.75">
      <c r="G4" s="16"/>
      <c r="H4" s="16"/>
      <c r="I4" s="16"/>
    </row>
    <row r="5" ht="12.75">
      <c r="F5" t="s">
        <v>18</v>
      </c>
    </row>
    <row r="6" spans="1:7" ht="12.75">
      <c r="A6" s="31" t="s">
        <v>19</v>
      </c>
      <c r="B6" s="32"/>
      <c r="C6" s="31" t="s">
        <v>20</v>
      </c>
      <c r="D6" s="31" t="s">
        <v>21</v>
      </c>
      <c r="E6" s="31" t="s">
        <v>22</v>
      </c>
      <c r="F6" s="36" t="s">
        <v>23</v>
      </c>
      <c r="G6" s="59"/>
    </row>
    <row r="7" spans="1:7" ht="12.75" customHeight="1">
      <c r="A7" s="33"/>
      <c r="B7" s="34"/>
      <c r="C7" s="35"/>
      <c r="D7" s="35"/>
      <c r="E7" s="33"/>
      <c r="F7" s="1" t="s">
        <v>24</v>
      </c>
      <c r="G7" s="60" t="s">
        <v>25</v>
      </c>
    </row>
    <row r="8" spans="6:7" ht="12.75">
      <c r="F8" s="61"/>
      <c r="G8" s="62"/>
    </row>
    <row r="9" spans="1:7" ht="12.75">
      <c r="A9" s="39" t="s">
        <v>26</v>
      </c>
      <c r="B9" s="38"/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</row>
    <row r="10" spans="1:7" ht="30">
      <c r="A10" s="40" t="s">
        <v>32</v>
      </c>
      <c r="B10" s="38"/>
      <c r="C10" s="5" t="s">
        <v>33</v>
      </c>
      <c r="D10" s="6"/>
      <c r="E10" s="7">
        <v>986973.858</v>
      </c>
      <c r="F10" s="7">
        <v>706694.2</v>
      </c>
      <c r="G10" s="7">
        <v>280279.658</v>
      </c>
    </row>
    <row r="11" spans="1:7" ht="30">
      <c r="A11" s="40" t="s">
        <v>34</v>
      </c>
      <c r="B11" s="38"/>
      <c r="C11" s="5" t="s">
        <v>35</v>
      </c>
      <c r="D11" s="6" t="s">
        <v>36</v>
      </c>
      <c r="E11" s="7">
        <v>112750</v>
      </c>
      <c r="F11" s="7">
        <v>112750</v>
      </c>
      <c r="G11" s="8" t="s">
        <v>37</v>
      </c>
    </row>
    <row r="12" spans="1:7" ht="30">
      <c r="A12" s="40" t="s">
        <v>38</v>
      </c>
      <c r="B12" s="38"/>
      <c r="C12" s="5" t="s">
        <v>39</v>
      </c>
      <c r="D12" s="6" t="s">
        <v>40</v>
      </c>
      <c r="E12" s="7">
        <v>4120</v>
      </c>
      <c r="F12" s="7">
        <v>4120</v>
      </c>
      <c r="G12" s="8" t="s">
        <v>37</v>
      </c>
    </row>
    <row r="13" spans="1:7" ht="30">
      <c r="A13" s="40" t="s">
        <v>41</v>
      </c>
      <c r="B13" s="38"/>
      <c r="C13" s="5" t="s">
        <v>42</v>
      </c>
      <c r="D13" s="6"/>
      <c r="E13" s="7">
        <v>4120</v>
      </c>
      <c r="F13" s="7">
        <v>4120</v>
      </c>
      <c r="G13" s="8" t="s">
        <v>37</v>
      </c>
    </row>
    <row r="14" spans="1:7" ht="45">
      <c r="A14" s="40" t="s">
        <v>43</v>
      </c>
      <c r="B14" s="38"/>
      <c r="C14" s="5" t="s">
        <v>44</v>
      </c>
      <c r="D14" s="6"/>
      <c r="E14" s="7">
        <v>1670</v>
      </c>
      <c r="F14" s="7">
        <v>1670</v>
      </c>
      <c r="G14" s="8" t="s">
        <v>37</v>
      </c>
    </row>
    <row r="15" spans="1:7" ht="45">
      <c r="A15" s="40" t="s">
        <v>45</v>
      </c>
      <c r="B15" s="38"/>
      <c r="C15" s="5" t="s">
        <v>46</v>
      </c>
      <c r="D15" s="6"/>
      <c r="E15" s="7">
        <v>2450</v>
      </c>
      <c r="F15" s="7">
        <v>2450</v>
      </c>
      <c r="G15" s="8" t="s">
        <v>37</v>
      </c>
    </row>
    <row r="16" spans="1:7" ht="30">
      <c r="A16" s="40" t="s">
        <v>47</v>
      </c>
      <c r="B16" s="38"/>
      <c r="C16" s="5" t="s">
        <v>48</v>
      </c>
      <c r="D16" s="6"/>
      <c r="E16" s="7">
        <v>6090</v>
      </c>
      <c r="F16" s="7">
        <v>6090</v>
      </c>
      <c r="G16" s="8" t="s">
        <v>37</v>
      </c>
    </row>
    <row r="17" spans="1:7" ht="30">
      <c r="A17" s="40" t="s">
        <v>49</v>
      </c>
      <c r="B17" s="38"/>
      <c r="C17" s="5" t="s">
        <v>50</v>
      </c>
      <c r="D17" s="6"/>
      <c r="E17" s="7">
        <v>4290</v>
      </c>
      <c r="F17" s="7">
        <v>4290</v>
      </c>
      <c r="G17" s="8" t="s">
        <v>37</v>
      </c>
    </row>
    <row r="18" spans="1:7" ht="30">
      <c r="A18" s="40" t="s">
        <v>51</v>
      </c>
      <c r="B18" s="38"/>
      <c r="C18" s="5" t="s">
        <v>52</v>
      </c>
      <c r="D18" s="6"/>
      <c r="E18" s="7">
        <v>1800</v>
      </c>
      <c r="F18" s="7">
        <v>1800</v>
      </c>
      <c r="G18" s="8" t="s">
        <v>37</v>
      </c>
    </row>
    <row r="19" spans="1:7" ht="15">
      <c r="A19" s="40" t="s">
        <v>53</v>
      </c>
      <c r="B19" s="38"/>
      <c r="C19" s="5" t="s">
        <v>54</v>
      </c>
      <c r="D19" s="6" t="s">
        <v>55</v>
      </c>
      <c r="E19" s="7">
        <v>86870</v>
      </c>
      <c r="F19" s="7">
        <v>86870</v>
      </c>
      <c r="G19" s="8" t="s">
        <v>37</v>
      </c>
    </row>
    <row r="20" spans="1:7" ht="30">
      <c r="A20" s="40" t="s">
        <v>56</v>
      </c>
      <c r="B20" s="38"/>
      <c r="C20" s="5" t="s">
        <v>57</v>
      </c>
      <c r="D20" s="6"/>
      <c r="E20" s="7">
        <v>6870</v>
      </c>
      <c r="F20" s="7">
        <v>6870</v>
      </c>
      <c r="G20" s="8" t="s">
        <v>37</v>
      </c>
    </row>
    <row r="21" spans="1:7" ht="30">
      <c r="A21" s="40" t="s">
        <v>58</v>
      </c>
      <c r="B21" s="38"/>
      <c r="C21" s="5" t="s">
        <v>59</v>
      </c>
      <c r="D21" s="6"/>
      <c r="E21" s="7">
        <v>80000</v>
      </c>
      <c r="F21" s="7">
        <v>80000</v>
      </c>
      <c r="G21" s="8" t="s">
        <v>37</v>
      </c>
    </row>
    <row r="22" spans="1:7" ht="30">
      <c r="A22" s="40" t="s">
        <v>60</v>
      </c>
      <c r="B22" s="38"/>
      <c r="C22" s="5" t="s">
        <v>61</v>
      </c>
      <c r="D22" s="6" t="s">
        <v>62</v>
      </c>
      <c r="E22" s="7">
        <v>12370</v>
      </c>
      <c r="F22" s="7">
        <v>12370</v>
      </c>
      <c r="G22" s="8" t="s">
        <v>37</v>
      </c>
    </row>
    <row r="23" spans="1:7" ht="45">
      <c r="A23" s="40" t="s">
        <v>63</v>
      </c>
      <c r="B23" s="38"/>
      <c r="C23" s="5" t="s">
        <v>64</v>
      </c>
      <c r="D23" s="6" t="s">
        <v>65</v>
      </c>
      <c r="E23" s="7">
        <v>12370</v>
      </c>
      <c r="F23" s="7">
        <v>12370</v>
      </c>
      <c r="G23" s="8" t="s">
        <v>37</v>
      </c>
    </row>
    <row r="24" spans="1:7" ht="45">
      <c r="A24" s="40" t="s">
        <v>66</v>
      </c>
      <c r="B24" s="38"/>
      <c r="C24" s="5" t="s">
        <v>67</v>
      </c>
      <c r="D24" s="6"/>
      <c r="E24" s="7">
        <v>400</v>
      </c>
      <c r="F24" s="7">
        <v>400</v>
      </c>
      <c r="G24" s="8" t="s">
        <v>37</v>
      </c>
    </row>
    <row r="25" spans="1:7" ht="15">
      <c r="A25" s="40" t="s">
        <v>68</v>
      </c>
      <c r="B25" s="38"/>
      <c r="C25" s="5" t="s">
        <v>69</v>
      </c>
      <c r="D25" s="6"/>
      <c r="E25" s="7">
        <v>400</v>
      </c>
      <c r="F25" s="7">
        <v>400</v>
      </c>
      <c r="G25" s="8" t="s">
        <v>37</v>
      </c>
    </row>
    <row r="26" spans="1:7" ht="15">
      <c r="A26" s="40" t="s">
        <v>70</v>
      </c>
      <c r="B26" s="38"/>
      <c r="C26" s="5" t="s">
        <v>71</v>
      </c>
      <c r="D26" s="6"/>
      <c r="E26" s="7">
        <v>0</v>
      </c>
      <c r="F26" s="7">
        <v>0</v>
      </c>
      <c r="G26" s="8" t="s">
        <v>37</v>
      </c>
    </row>
    <row r="27" spans="1:7" ht="30">
      <c r="A27" s="40" t="s">
        <v>72</v>
      </c>
      <c r="B27" s="38"/>
      <c r="C27" s="5" t="s">
        <v>73</v>
      </c>
      <c r="D27" s="6"/>
      <c r="E27" s="7">
        <v>0</v>
      </c>
      <c r="F27" s="7">
        <v>0</v>
      </c>
      <c r="G27" s="8" t="s">
        <v>37</v>
      </c>
    </row>
    <row r="28" spans="1:7" ht="30">
      <c r="A28" s="40" t="s">
        <v>74</v>
      </c>
      <c r="B28" s="38"/>
      <c r="C28" s="5" t="s">
        <v>75</v>
      </c>
      <c r="D28" s="6"/>
      <c r="E28" s="7">
        <v>0</v>
      </c>
      <c r="F28" s="7">
        <v>0</v>
      </c>
      <c r="G28" s="8" t="s">
        <v>37</v>
      </c>
    </row>
    <row r="29" spans="1:7" ht="30">
      <c r="A29" s="40" t="s">
        <v>76</v>
      </c>
      <c r="B29" s="38"/>
      <c r="C29" s="5" t="s">
        <v>77</v>
      </c>
      <c r="D29" s="6"/>
      <c r="E29" s="7">
        <v>0</v>
      </c>
      <c r="F29" s="7">
        <v>0</v>
      </c>
      <c r="G29" s="8" t="s">
        <v>37</v>
      </c>
    </row>
    <row r="30" spans="1:7" ht="15">
      <c r="A30" s="40" t="s">
        <v>78</v>
      </c>
      <c r="B30" s="38"/>
      <c r="C30" s="5" t="s">
        <v>79</v>
      </c>
      <c r="D30" s="6"/>
      <c r="E30" s="7">
        <v>0</v>
      </c>
      <c r="F30" s="7">
        <v>0</v>
      </c>
      <c r="G30" s="8" t="s">
        <v>37</v>
      </c>
    </row>
    <row r="31" spans="1:7" ht="15">
      <c r="A31" s="40" t="s">
        <v>80</v>
      </c>
      <c r="B31" s="38"/>
      <c r="C31" s="5" t="s">
        <v>81</v>
      </c>
      <c r="D31" s="6"/>
      <c r="E31" s="7">
        <v>0</v>
      </c>
      <c r="F31" s="7">
        <v>0</v>
      </c>
      <c r="G31" s="8" t="s">
        <v>37</v>
      </c>
    </row>
    <row r="32" spans="1:7" ht="30">
      <c r="A32" s="40" t="s">
        <v>82</v>
      </c>
      <c r="B32" s="38"/>
      <c r="C32" s="5" t="s">
        <v>83</v>
      </c>
      <c r="D32" s="6"/>
      <c r="E32" s="7">
        <v>0</v>
      </c>
      <c r="F32" s="7">
        <v>0</v>
      </c>
      <c r="G32" s="8" t="s">
        <v>37</v>
      </c>
    </row>
    <row r="33" spans="1:7" ht="30">
      <c r="A33" s="40" t="s">
        <v>84</v>
      </c>
      <c r="B33" s="38"/>
      <c r="C33" s="5" t="s">
        <v>85</v>
      </c>
      <c r="D33" s="6"/>
      <c r="E33" s="7">
        <v>0</v>
      </c>
      <c r="F33" s="7">
        <v>0</v>
      </c>
      <c r="G33" s="8" t="s">
        <v>37</v>
      </c>
    </row>
    <row r="34" spans="1:7" ht="105">
      <c r="A34" s="40" t="s">
        <v>86</v>
      </c>
      <c r="B34" s="38"/>
      <c r="C34" s="5" t="s">
        <v>0</v>
      </c>
      <c r="D34" s="6"/>
      <c r="E34" s="7">
        <v>0</v>
      </c>
      <c r="F34" s="7">
        <v>0</v>
      </c>
      <c r="G34" s="8" t="s">
        <v>37</v>
      </c>
    </row>
    <row r="35" spans="1:7" ht="45">
      <c r="A35" s="40" t="s">
        <v>87</v>
      </c>
      <c r="B35" s="38"/>
      <c r="C35" s="5" t="s">
        <v>88</v>
      </c>
      <c r="D35" s="6"/>
      <c r="E35" s="7">
        <v>0</v>
      </c>
      <c r="F35" s="7">
        <v>0</v>
      </c>
      <c r="G35" s="8" t="s">
        <v>37</v>
      </c>
    </row>
    <row r="36" spans="1:7" ht="60">
      <c r="A36" s="40" t="s">
        <v>89</v>
      </c>
      <c r="B36" s="38"/>
      <c r="C36" s="5" t="s">
        <v>90</v>
      </c>
      <c r="D36" s="6"/>
      <c r="E36" s="7">
        <v>4800</v>
      </c>
      <c r="F36" s="7">
        <v>4800</v>
      </c>
      <c r="G36" s="8" t="s">
        <v>37</v>
      </c>
    </row>
    <row r="37" spans="1:7" ht="45">
      <c r="A37" s="40" t="s">
        <v>91</v>
      </c>
      <c r="B37" s="38"/>
      <c r="C37" s="5" t="s">
        <v>92</v>
      </c>
      <c r="D37" s="6"/>
      <c r="E37" s="7">
        <v>0</v>
      </c>
      <c r="F37" s="7">
        <v>0</v>
      </c>
      <c r="G37" s="8" t="s">
        <v>37</v>
      </c>
    </row>
    <row r="38" spans="1:7" ht="45">
      <c r="A38" s="40" t="s">
        <v>93</v>
      </c>
      <c r="B38" s="38"/>
      <c r="C38" s="5" t="s">
        <v>94</v>
      </c>
      <c r="D38" s="6"/>
      <c r="E38" s="7">
        <v>0</v>
      </c>
      <c r="F38" s="7">
        <v>0</v>
      </c>
      <c r="G38" s="8" t="s">
        <v>37</v>
      </c>
    </row>
    <row r="39" spans="1:7" ht="60">
      <c r="A39" s="40" t="s">
        <v>95</v>
      </c>
      <c r="B39" s="38"/>
      <c r="C39" s="5" t="s">
        <v>96</v>
      </c>
      <c r="D39" s="6"/>
      <c r="E39" s="7">
        <v>0</v>
      </c>
      <c r="F39" s="7">
        <v>0</v>
      </c>
      <c r="G39" s="8" t="s">
        <v>37</v>
      </c>
    </row>
    <row r="40" spans="1:7" ht="75">
      <c r="A40" s="40" t="s">
        <v>97</v>
      </c>
      <c r="B40" s="38"/>
      <c r="C40" s="5" t="s">
        <v>98</v>
      </c>
      <c r="D40" s="6"/>
      <c r="E40" s="7">
        <v>0</v>
      </c>
      <c r="F40" s="7">
        <v>0</v>
      </c>
      <c r="G40" s="8" t="s">
        <v>37</v>
      </c>
    </row>
    <row r="41" spans="1:7" ht="75">
      <c r="A41" s="40" t="s">
        <v>99</v>
      </c>
      <c r="B41" s="38"/>
      <c r="C41" s="5" t="s">
        <v>100</v>
      </c>
      <c r="D41" s="6"/>
      <c r="E41" s="7">
        <v>0</v>
      </c>
      <c r="F41" s="7">
        <v>0</v>
      </c>
      <c r="G41" s="8" t="s">
        <v>37</v>
      </c>
    </row>
    <row r="42" spans="1:7" ht="75">
      <c r="A42" s="40" t="s">
        <v>101</v>
      </c>
      <c r="B42" s="38"/>
      <c r="C42" s="5" t="s">
        <v>102</v>
      </c>
      <c r="D42" s="6"/>
      <c r="E42" s="7">
        <v>0</v>
      </c>
      <c r="F42" s="7">
        <v>0</v>
      </c>
      <c r="G42" s="8" t="s">
        <v>37</v>
      </c>
    </row>
    <row r="43" spans="1:7" ht="75">
      <c r="A43" s="40" t="s">
        <v>103</v>
      </c>
      <c r="B43" s="38"/>
      <c r="C43" s="5" t="s">
        <v>104</v>
      </c>
      <c r="D43" s="6"/>
      <c r="E43" s="7">
        <v>0</v>
      </c>
      <c r="F43" s="7">
        <v>0</v>
      </c>
      <c r="G43" s="8" t="s">
        <v>37</v>
      </c>
    </row>
    <row r="44" spans="1:7" ht="75">
      <c r="A44" s="40" t="s">
        <v>105</v>
      </c>
      <c r="B44" s="38"/>
      <c r="C44" s="5" t="s">
        <v>106</v>
      </c>
      <c r="D44" s="6"/>
      <c r="E44" s="7">
        <v>0</v>
      </c>
      <c r="F44" s="7">
        <v>0</v>
      </c>
      <c r="G44" s="8" t="s">
        <v>37</v>
      </c>
    </row>
    <row r="45" spans="1:7" ht="60">
      <c r="A45" s="40" t="s">
        <v>107</v>
      </c>
      <c r="B45" s="38"/>
      <c r="C45" s="5" t="s">
        <v>108</v>
      </c>
      <c r="D45" s="6"/>
      <c r="E45" s="7">
        <v>0</v>
      </c>
      <c r="F45" s="7">
        <v>0</v>
      </c>
      <c r="G45" s="8" t="s">
        <v>37</v>
      </c>
    </row>
    <row r="46" spans="1:7" ht="75">
      <c r="A46" s="40" t="s">
        <v>109</v>
      </c>
      <c r="B46" s="38"/>
      <c r="C46" s="5" t="s">
        <v>110</v>
      </c>
      <c r="D46" s="6"/>
      <c r="E46" s="7">
        <v>0</v>
      </c>
      <c r="F46" s="7">
        <v>0</v>
      </c>
      <c r="G46" s="8" t="s">
        <v>37</v>
      </c>
    </row>
    <row r="47" spans="1:7" ht="75">
      <c r="A47" s="40" t="s">
        <v>111</v>
      </c>
      <c r="B47" s="38"/>
      <c r="C47" s="5" t="s">
        <v>112</v>
      </c>
      <c r="D47" s="6"/>
      <c r="E47" s="7">
        <v>0</v>
      </c>
      <c r="F47" s="7">
        <v>0</v>
      </c>
      <c r="G47" s="8" t="s">
        <v>37</v>
      </c>
    </row>
    <row r="48" spans="1:7" ht="75">
      <c r="A48" s="40" t="s">
        <v>113</v>
      </c>
      <c r="B48" s="38"/>
      <c r="C48" s="5" t="s">
        <v>114</v>
      </c>
      <c r="D48" s="6"/>
      <c r="E48" s="7">
        <v>0</v>
      </c>
      <c r="F48" s="7">
        <v>0</v>
      </c>
      <c r="G48" s="8" t="s">
        <v>37</v>
      </c>
    </row>
    <row r="49" spans="1:7" ht="75">
      <c r="A49" s="40" t="s">
        <v>115</v>
      </c>
      <c r="B49" s="38"/>
      <c r="C49" s="5" t="s">
        <v>116</v>
      </c>
      <c r="D49" s="6"/>
      <c r="E49" s="7">
        <v>0</v>
      </c>
      <c r="F49" s="7">
        <v>0</v>
      </c>
      <c r="G49" s="8" t="s">
        <v>37</v>
      </c>
    </row>
    <row r="50" spans="1:7" ht="75">
      <c r="A50" s="40" t="s">
        <v>117</v>
      </c>
      <c r="B50" s="38"/>
      <c r="C50" s="5" t="s">
        <v>118</v>
      </c>
      <c r="D50" s="6"/>
      <c r="E50" s="7">
        <v>0</v>
      </c>
      <c r="F50" s="7">
        <v>0</v>
      </c>
      <c r="G50" s="8" t="s">
        <v>37</v>
      </c>
    </row>
    <row r="51" spans="1:7" ht="75">
      <c r="A51" s="40" t="s">
        <v>119</v>
      </c>
      <c r="B51" s="38"/>
      <c r="C51" s="5" t="s">
        <v>120</v>
      </c>
      <c r="D51" s="6"/>
      <c r="E51" s="7">
        <v>0</v>
      </c>
      <c r="F51" s="7">
        <v>0</v>
      </c>
      <c r="G51" s="8" t="s">
        <v>37</v>
      </c>
    </row>
    <row r="52" spans="1:7" ht="75">
      <c r="A52" s="40" t="s">
        <v>121</v>
      </c>
      <c r="B52" s="38"/>
      <c r="C52" s="5" t="s">
        <v>122</v>
      </c>
      <c r="D52" s="6"/>
      <c r="E52" s="7">
        <v>0</v>
      </c>
      <c r="F52" s="7">
        <v>0</v>
      </c>
      <c r="G52" s="8" t="s">
        <v>37</v>
      </c>
    </row>
    <row r="53" spans="1:7" ht="75">
      <c r="A53" s="40" t="s">
        <v>123</v>
      </c>
      <c r="B53" s="38"/>
      <c r="C53" s="5" t="s">
        <v>124</v>
      </c>
      <c r="D53" s="6"/>
      <c r="E53" s="7">
        <v>0</v>
      </c>
      <c r="F53" s="7">
        <v>0</v>
      </c>
      <c r="G53" s="8" t="s">
        <v>37</v>
      </c>
    </row>
    <row r="54" spans="1:7" ht="75">
      <c r="A54" s="40" t="s">
        <v>125</v>
      </c>
      <c r="B54" s="38"/>
      <c r="C54" s="5" t="s">
        <v>126</v>
      </c>
      <c r="D54" s="6"/>
      <c r="E54" s="7">
        <v>0</v>
      </c>
      <c r="F54" s="7">
        <v>0</v>
      </c>
      <c r="G54" s="8" t="s">
        <v>37</v>
      </c>
    </row>
    <row r="55" spans="1:7" ht="75">
      <c r="A55" s="40" t="s">
        <v>127</v>
      </c>
      <c r="B55" s="38"/>
      <c r="C55" s="5" t="s">
        <v>128</v>
      </c>
      <c r="D55" s="6"/>
      <c r="E55" s="7">
        <v>0</v>
      </c>
      <c r="F55" s="7">
        <v>0</v>
      </c>
      <c r="G55" s="8" t="s">
        <v>37</v>
      </c>
    </row>
    <row r="56" spans="1:7" ht="75">
      <c r="A56" s="40" t="s">
        <v>129</v>
      </c>
      <c r="B56" s="38"/>
      <c r="C56" s="5" t="s">
        <v>130</v>
      </c>
      <c r="D56" s="6"/>
      <c r="E56" s="7">
        <v>0</v>
      </c>
      <c r="F56" s="7">
        <v>0</v>
      </c>
      <c r="G56" s="8" t="s">
        <v>37</v>
      </c>
    </row>
    <row r="57" spans="1:7" ht="30">
      <c r="A57" s="40" t="s">
        <v>131</v>
      </c>
      <c r="B57" s="38"/>
      <c r="C57" s="5" t="s">
        <v>132</v>
      </c>
      <c r="D57" s="6"/>
      <c r="E57" s="7">
        <v>50</v>
      </c>
      <c r="F57" s="7">
        <v>50</v>
      </c>
      <c r="G57" s="8" t="s">
        <v>37</v>
      </c>
    </row>
    <row r="58" spans="1:7" ht="75">
      <c r="A58" s="40" t="s">
        <v>133</v>
      </c>
      <c r="B58" s="38"/>
      <c r="C58" s="5" t="s">
        <v>134</v>
      </c>
      <c r="D58" s="6"/>
      <c r="E58" s="7">
        <v>2220</v>
      </c>
      <c r="F58" s="7">
        <v>2220</v>
      </c>
      <c r="G58" s="8" t="s">
        <v>37</v>
      </c>
    </row>
    <row r="59" spans="1:7" ht="105">
      <c r="A59" s="40" t="s">
        <v>135</v>
      </c>
      <c r="B59" s="38"/>
      <c r="C59" s="5" t="s">
        <v>1</v>
      </c>
      <c r="D59" s="6"/>
      <c r="E59" s="7">
        <v>0</v>
      </c>
      <c r="F59" s="7">
        <v>0</v>
      </c>
      <c r="G59" s="8" t="s">
        <v>37</v>
      </c>
    </row>
    <row r="60" spans="1:7" ht="30">
      <c r="A60" s="40" t="s">
        <v>136</v>
      </c>
      <c r="B60" s="38"/>
      <c r="C60" s="5" t="s">
        <v>137</v>
      </c>
      <c r="D60" s="6"/>
      <c r="E60" s="7">
        <v>400</v>
      </c>
      <c r="F60" s="7">
        <v>400</v>
      </c>
      <c r="G60" s="8" t="s">
        <v>37</v>
      </c>
    </row>
    <row r="61" spans="1:7" ht="30">
      <c r="A61" s="40" t="s">
        <v>138</v>
      </c>
      <c r="B61" s="38"/>
      <c r="C61" s="5" t="s">
        <v>139</v>
      </c>
      <c r="D61" s="6"/>
      <c r="E61" s="7">
        <v>0</v>
      </c>
      <c r="F61" s="7">
        <v>0</v>
      </c>
      <c r="G61" s="8" t="s">
        <v>37</v>
      </c>
    </row>
    <row r="62" spans="1:7" ht="45">
      <c r="A62" s="40" t="s">
        <v>140</v>
      </c>
      <c r="B62" s="38"/>
      <c r="C62" s="5" t="s">
        <v>141</v>
      </c>
      <c r="D62" s="6"/>
      <c r="E62" s="7">
        <v>0</v>
      </c>
      <c r="F62" s="7">
        <v>0</v>
      </c>
      <c r="G62" s="8" t="s">
        <v>37</v>
      </c>
    </row>
    <row r="63" spans="1:7" ht="30">
      <c r="A63" s="40" t="s">
        <v>142</v>
      </c>
      <c r="B63" s="38"/>
      <c r="C63" s="5" t="s">
        <v>143</v>
      </c>
      <c r="D63" s="6"/>
      <c r="E63" s="7">
        <v>0</v>
      </c>
      <c r="F63" s="7">
        <v>0</v>
      </c>
      <c r="G63" s="8" t="s">
        <v>37</v>
      </c>
    </row>
    <row r="64" spans="1:7" ht="30">
      <c r="A64" s="40" t="s">
        <v>144</v>
      </c>
      <c r="B64" s="38"/>
      <c r="C64" s="5" t="s">
        <v>145</v>
      </c>
      <c r="D64" s="6"/>
      <c r="E64" s="7">
        <v>0</v>
      </c>
      <c r="F64" s="7">
        <v>0</v>
      </c>
      <c r="G64" s="8" t="s">
        <v>37</v>
      </c>
    </row>
    <row r="65" spans="1:7" ht="45">
      <c r="A65" s="40" t="s">
        <v>146</v>
      </c>
      <c r="B65" s="38"/>
      <c r="C65" s="5" t="s">
        <v>147</v>
      </c>
      <c r="D65" s="6"/>
      <c r="E65" s="7">
        <v>0</v>
      </c>
      <c r="F65" s="7">
        <v>0</v>
      </c>
      <c r="G65" s="8" t="s">
        <v>37</v>
      </c>
    </row>
    <row r="66" spans="1:7" ht="45">
      <c r="A66" s="40" t="s">
        <v>148</v>
      </c>
      <c r="B66" s="38"/>
      <c r="C66" s="5" t="s">
        <v>149</v>
      </c>
      <c r="D66" s="6"/>
      <c r="E66" s="7">
        <v>0</v>
      </c>
      <c r="F66" s="7">
        <v>0</v>
      </c>
      <c r="G66" s="8" t="s">
        <v>37</v>
      </c>
    </row>
    <row r="67" spans="1:7" ht="45">
      <c r="A67" s="40" t="s">
        <v>150</v>
      </c>
      <c r="B67" s="38"/>
      <c r="C67" s="5" t="s">
        <v>151</v>
      </c>
      <c r="D67" s="6"/>
      <c r="E67" s="7">
        <v>20</v>
      </c>
      <c r="F67" s="7">
        <v>20</v>
      </c>
      <c r="G67" s="8" t="s">
        <v>37</v>
      </c>
    </row>
    <row r="68" spans="1:7" ht="30">
      <c r="A68" s="40" t="s">
        <v>152</v>
      </c>
      <c r="B68" s="38"/>
      <c r="C68" s="5" t="s">
        <v>153</v>
      </c>
      <c r="D68" s="6"/>
      <c r="E68" s="7">
        <v>2800</v>
      </c>
      <c r="F68" s="7">
        <v>2800</v>
      </c>
      <c r="G68" s="8" t="s">
        <v>37</v>
      </c>
    </row>
    <row r="69" spans="1:7" ht="30">
      <c r="A69" s="40" t="s">
        <v>154</v>
      </c>
      <c r="B69" s="38"/>
      <c r="C69" s="5" t="s">
        <v>155</v>
      </c>
      <c r="D69" s="6"/>
      <c r="E69" s="7">
        <v>10</v>
      </c>
      <c r="F69" s="7">
        <v>10</v>
      </c>
      <c r="G69" s="8" t="s">
        <v>37</v>
      </c>
    </row>
    <row r="70" spans="1:7" ht="60">
      <c r="A70" s="40" t="s">
        <v>156</v>
      </c>
      <c r="B70" s="38"/>
      <c r="C70" s="5" t="s">
        <v>157</v>
      </c>
      <c r="D70" s="6"/>
      <c r="E70" s="7">
        <v>70</v>
      </c>
      <c r="F70" s="7">
        <v>70</v>
      </c>
      <c r="G70" s="8" t="s">
        <v>37</v>
      </c>
    </row>
    <row r="71" spans="1:7" ht="30">
      <c r="A71" s="40" t="s">
        <v>158</v>
      </c>
      <c r="B71" s="38"/>
      <c r="C71" s="5" t="s">
        <v>159</v>
      </c>
      <c r="D71" s="6"/>
      <c r="E71" s="7">
        <v>100</v>
      </c>
      <c r="F71" s="7">
        <v>100</v>
      </c>
      <c r="G71" s="8" t="s">
        <v>37</v>
      </c>
    </row>
    <row r="72" spans="1:7" ht="45">
      <c r="A72" s="40" t="s">
        <v>160</v>
      </c>
      <c r="B72" s="38"/>
      <c r="C72" s="5" t="s">
        <v>161</v>
      </c>
      <c r="D72" s="6"/>
      <c r="E72" s="7">
        <v>600</v>
      </c>
      <c r="F72" s="7">
        <v>600</v>
      </c>
      <c r="G72" s="8" t="s">
        <v>37</v>
      </c>
    </row>
    <row r="73" spans="1:7" ht="60">
      <c r="A73" s="40" t="s">
        <v>162</v>
      </c>
      <c r="B73" s="38"/>
      <c r="C73" s="5" t="s">
        <v>163</v>
      </c>
      <c r="D73" s="6"/>
      <c r="E73" s="7">
        <v>0</v>
      </c>
      <c r="F73" s="7">
        <v>0</v>
      </c>
      <c r="G73" s="8" t="s">
        <v>37</v>
      </c>
    </row>
    <row r="74" spans="1:7" ht="60">
      <c r="A74" s="40" t="s">
        <v>164</v>
      </c>
      <c r="B74" s="38"/>
      <c r="C74" s="5" t="s">
        <v>165</v>
      </c>
      <c r="D74" s="6"/>
      <c r="E74" s="7">
        <v>0</v>
      </c>
      <c r="F74" s="7">
        <v>0</v>
      </c>
      <c r="G74" s="8" t="s">
        <v>37</v>
      </c>
    </row>
    <row r="75" spans="1:7" ht="60">
      <c r="A75" s="40" t="s">
        <v>166</v>
      </c>
      <c r="B75" s="38"/>
      <c r="C75" s="5" t="s">
        <v>167</v>
      </c>
      <c r="D75" s="6"/>
      <c r="E75" s="7">
        <v>0</v>
      </c>
      <c r="F75" s="7">
        <v>0</v>
      </c>
      <c r="G75" s="8" t="s">
        <v>37</v>
      </c>
    </row>
    <row r="76" spans="1:7" ht="60">
      <c r="A76" s="40" t="s">
        <v>168</v>
      </c>
      <c r="B76" s="38"/>
      <c r="C76" s="5" t="s">
        <v>169</v>
      </c>
      <c r="D76" s="6"/>
      <c r="E76" s="7">
        <v>0</v>
      </c>
      <c r="F76" s="7">
        <v>0</v>
      </c>
      <c r="G76" s="8" t="s">
        <v>37</v>
      </c>
    </row>
    <row r="77" spans="1:7" ht="60">
      <c r="A77" s="40" t="s">
        <v>170</v>
      </c>
      <c r="B77" s="38"/>
      <c r="C77" s="5" t="s">
        <v>171</v>
      </c>
      <c r="D77" s="6"/>
      <c r="E77" s="7">
        <v>0</v>
      </c>
      <c r="F77" s="7">
        <v>0</v>
      </c>
      <c r="G77" s="8" t="s">
        <v>37</v>
      </c>
    </row>
    <row r="78" spans="1:7" ht="60">
      <c r="A78" s="40" t="s">
        <v>172</v>
      </c>
      <c r="B78" s="38"/>
      <c r="C78" s="5" t="s">
        <v>173</v>
      </c>
      <c r="D78" s="6"/>
      <c r="E78" s="7">
        <v>0</v>
      </c>
      <c r="F78" s="7">
        <v>0</v>
      </c>
      <c r="G78" s="8" t="s">
        <v>37</v>
      </c>
    </row>
    <row r="79" spans="1:7" ht="45">
      <c r="A79" s="40" t="s">
        <v>174</v>
      </c>
      <c r="B79" s="38"/>
      <c r="C79" s="5" t="s">
        <v>175</v>
      </c>
      <c r="D79" s="6"/>
      <c r="E79" s="7">
        <v>0</v>
      </c>
      <c r="F79" s="7">
        <v>0</v>
      </c>
      <c r="G79" s="8" t="s">
        <v>37</v>
      </c>
    </row>
    <row r="80" spans="1:7" ht="60">
      <c r="A80" s="40" t="s">
        <v>176</v>
      </c>
      <c r="B80" s="38"/>
      <c r="C80" s="5" t="s">
        <v>177</v>
      </c>
      <c r="D80" s="6"/>
      <c r="E80" s="7">
        <v>0</v>
      </c>
      <c r="F80" s="7">
        <v>0</v>
      </c>
      <c r="G80" s="8" t="s">
        <v>37</v>
      </c>
    </row>
    <row r="81" spans="1:7" ht="60">
      <c r="A81" s="40" t="s">
        <v>178</v>
      </c>
      <c r="B81" s="38"/>
      <c r="C81" s="5" t="s">
        <v>165</v>
      </c>
      <c r="D81" s="6"/>
      <c r="E81" s="7">
        <v>0</v>
      </c>
      <c r="F81" s="7">
        <v>0</v>
      </c>
      <c r="G81" s="8" t="s">
        <v>37</v>
      </c>
    </row>
    <row r="82" spans="1:7" ht="60">
      <c r="A82" s="40" t="s">
        <v>179</v>
      </c>
      <c r="B82" s="38"/>
      <c r="C82" s="5" t="s">
        <v>167</v>
      </c>
      <c r="D82" s="6"/>
      <c r="E82" s="7">
        <v>0</v>
      </c>
      <c r="F82" s="7">
        <v>0</v>
      </c>
      <c r="G82" s="8" t="s">
        <v>37</v>
      </c>
    </row>
    <row r="83" spans="1:7" ht="60">
      <c r="A83" s="40" t="s">
        <v>180</v>
      </c>
      <c r="B83" s="38"/>
      <c r="C83" s="5" t="s">
        <v>169</v>
      </c>
      <c r="D83" s="6"/>
      <c r="E83" s="7">
        <v>0</v>
      </c>
      <c r="F83" s="7">
        <v>0</v>
      </c>
      <c r="G83" s="8" t="s">
        <v>37</v>
      </c>
    </row>
    <row r="84" spans="1:7" ht="60">
      <c r="A84" s="40" t="s">
        <v>181</v>
      </c>
      <c r="B84" s="38"/>
      <c r="C84" s="5" t="s">
        <v>171</v>
      </c>
      <c r="D84" s="6"/>
      <c r="E84" s="7">
        <v>0</v>
      </c>
      <c r="F84" s="7">
        <v>0</v>
      </c>
      <c r="G84" s="8" t="s">
        <v>37</v>
      </c>
    </row>
    <row r="85" spans="1:7" ht="60">
      <c r="A85" s="40" t="s">
        <v>182</v>
      </c>
      <c r="B85" s="38"/>
      <c r="C85" s="5" t="s">
        <v>173</v>
      </c>
      <c r="D85" s="6"/>
      <c r="E85" s="7">
        <v>0</v>
      </c>
      <c r="F85" s="7">
        <v>0</v>
      </c>
      <c r="G85" s="8" t="s">
        <v>37</v>
      </c>
    </row>
    <row r="86" spans="1:7" ht="30">
      <c r="A86" s="40" t="s">
        <v>183</v>
      </c>
      <c r="B86" s="38"/>
      <c r="C86" s="5" t="s">
        <v>184</v>
      </c>
      <c r="D86" s="6"/>
      <c r="E86" s="7">
        <v>900</v>
      </c>
      <c r="F86" s="7">
        <v>900</v>
      </c>
      <c r="G86" s="8" t="s">
        <v>37</v>
      </c>
    </row>
    <row r="87" spans="1:7" ht="45">
      <c r="A87" s="40" t="s">
        <v>185</v>
      </c>
      <c r="B87" s="38"/>
      <c r="C87" s="5" t="s">
        <v>186</v>
      </c>
      <c r="D87" s="6"/>
      <c r="E87" s="7">
        <v>0</v>
      </c>
      <c r="F87" s="7">
        <v>0</v>
      </c>
      <c r="G87" s="8" t="s">
        <v>37</v>
      </c>
    </row>
    <row r="88" spans="1:7" ht="45">
      <c r="A88" s="40" t="s">
        <v>187</v>
      </c>
      <c r="B88" s="38"/>
      <c r="C88" s="5" t="s">
        <v>188</v>
      </c>
      <c r="D88" s="6" t="s">
        <v>189</v>
      </c>
      <c r="E88" s="7">
        <v>3300</v>
      </c>
      <c r="F88" s="7">
        <v>3300</v>
      </c>
      <c r="G88" s="8" t="s">
        <v>37</v>
      </c>
    </row>
    <row r="89" spans="1:7" ht="30">
      <c r="A89" s="40" t="s">
        <v>190</v>
      </c>
      <c r="B89" s="38"/>
      <c r="C89" s="5" t="s">
        <v>191</v>
      </c>
      <c r="D89" s="6"/>
      <c r="E89" s="7">
        <v>3300</v>
      </c>
      <c r="F89" s="7">
        <v>3300</v>
      </c>
      <c r="G89" s="8" t="s">
        <v>37</v>
      </c>
    </row>
    <row r="90" spans="1:7" ht="90">
      <c r="A90" s="40" t="s">
        <v>192</v>
      </c>
      <c r="B90" s="38"/>
      <c r="C90" s="5" t="s">
        <v>193</v>
      </c>
      <c r="D90" s="6"/>
      <c r="E90" s="7">
        <v>700</v>
      </c>
      <c r="F90" s="7">
        <v>700</v>
      </c>
      <c r="G90" s="8" t="s">
        <v>37</v>
      </c>
    </row>
    <row r="91" spans="1:7" ht="90">
      <c r="A91" s="40" t="s">
        <v>194</v>
      </c>
      <c r="B91" s="38"/>
      <c r="C91" s="5" t="s">
        <v>2</v>
      </c>
      <c r="D91" s="6"/>
      <c r="E91" s="7">
        <v>2600</v>
      </c>
      <c r="F91" s="7">
        <v>2600</v>
      </c>
      <c r="G91" s="8" t="s">
        <v>37</v>
      </c>
    </row>
    <row r="92" spans="1:7" ht="30">
      <c r="A92" s="40" t="s">
        <v>195</v>
      </c>
      <c r="B92" s="38"/>
      <c r="C92" s="5" t="s">
        <v>196</v>
      </c>
      <c r="D92" s="6" t="s">
        <v>197</v>
      </c>
      <c r="E92" s="7">
        <v>0</v>
      </c>
      <c r="F92" s="7">
        <v>0</v>
      </c>
      <c r="G92" s="8" t="s">
        <v>37</v>
      </c>
    </row>
    <row r="93" spans="1:7" ht="45">
      <c r="A93" s="40" t="s">
        <v>198</v>
      </c>
      <c r="B93" s="38"/>
      <c r="C93" s="5" t="s">
        <v>199</v>
      </c>
      <c r="D93" s="6"/>
      <c r="E93" s="7">
        <v>0</v>
      </c>
      <c r="F93" s="7">
        <v>0</v>
      </c>
      <c r="G93" s="8" t="s">
        <v>37</v>
      </c>
    </row>
    <row r="94" spans="1:7" ht="15">
      <c r="A94" s="40" t="s">
        <v>200</v>
      </c>
      <c r="B94" s="38"/>
      <c r="C94" s="5" t="s">
        <v>201</v>
      </c>
      <c r="D94" s="6"/>
      <c r="E94" s="7">
        <v>0</v>
      </c>
      <c r="F94" s="7">
        <v>0</v>
      </c>
      <c r="G94" s="8" t="s">
        <v>37</v>
      </c>
    </row>
    <row r="95" spans="1:7" ht="15">
      <c r="A95" s="40" t="s">
        <v>202</v>
      </c>
      <c r="B95" s="38"/>
      <c r="C95" s="5" t="s">
        <v>203</v>
      </c>
      <c r="D95" s="6"/>
      <c r="E95" s="7">
        <v>0</v>
      </c>
      <c r="F95" s="7">
        <v>0</v>
      </c>
      <c r="G95" s="8" t="s">
        <v>37</v>
      </c>
    </row>
    <row r="96" spans="1:7" ht="30">
      <c r="A96" s="40" t="s">
        <v>204</v>
      </c>
      <c r="B96" s="38"/>
      <c r="C96" s="5" t="s">
        <v>205</v>
      </c>
      <c r="D96" s="6"/>
      <c r="E96" s="7">
        <v>0</v>
      </c>
      <c r="F96" s="7">
        <v>0</v>
      </c>
      <c r="G96" s="8" t="s">
        <v>37</v>
      </c>
    </row>
    <row r="97" spans="1:7" ht="75">
      <c r="A97" s="40" t="s">
        <v>206</v>
      </c>
      <c r="B97" s="38"/>
      <c r="C97" s="5" t="s">
        <v>207</v>
      </c>
      <c r="D97" s="6"/>
      <c r="E97" s="7">
        <v>0</v>
      </c>
      <c r="F97" s="7">
        <v>0</v>
      </c>
      <c r="G97" s="8" t="s">
        <v>37</v>
      </c>
    </row>
    <row r="98" spans="1:7" ht="45">
      <c r="A98" s="40" t="s">
        <v>208</v>
      </c>
      <c r="B98" s="38"/>
      <c r="C98" s="5" t="s">
        <v>209</v>
      </c>
      <c r="D98" s="6" t="s">
        <v>210</v>
      </c>
      <c r="E98" s="7">
        <v>648903.558</v>
      </c>
      <c r="F98" s="7">
        <v>379269.9</v>
      </c>
      <c r="G98" s="7">
        <v>269633.658</v>
      </c>
    </row>
    <row r="99" spans="1:7" ht="30">
      <c r="A99" s="40" t="s">
        <v>211</v>
      </c>
      <c r="B99" s="38"/>
      <c r="C99" s="5" t="s">
        <v>212</v>
      </c>
      <c r="D99" s="6" t="s">
        <v>213</v>
      </c>
      <c r="E99" s="7">
        <v>0</v>
      </c>
      <c r="F99" s="7">
        <v>0</v>
      </c>
      <c r="G99" s="8" t="s">
        <v>37</v>
      </c>
    </row>
    <row r="100" spans="1:7" ht="75">
      <c r="A100" s="40" t="s">
        <v>214</v>
      </c>
      <c r="B100" s="38"/>
      <c r="C100" s="5" t="s">
        <v>215</v>
      </c>
      <c r="D100" s="6"/>
      <c r="E100" s="7">
        <v>0</v>
      </c>
      <c r="F100" s="7">
        <v>0</v>
      </c>
      <c r="G100" s="8" t="s">
        <v>37</v>
      </c>
    </row>
    <row r="101" spans="1:7" ht="45">
      <c r="A101" s="40" t="s">
        <v>216</v>
      </c>
      <c r="B101" s="38"/>
      <c r="C101" s="5" t="s">
        <v>217</v>
      </c>
      <c r="D101" s="6" t="s">
        <v>218</v>
      </c>
      <c r="E101" s="7">
        <v>0</v>
      </c>
      <c r="F101" s="8" t="s">
        <v>37</v>
      </c>
      <c r="G101" s="7">
        <v>0</v>
      </c>
    </row>
    <row r="102" spans="1:7" ht="75">
      <c r="A102" s="40" t="s">
        <v>219</v>
      </c>
      <c r="B102" s="38"/>
      <c r="C102" s="5" t="s">
        <v>220</v>
      </c>
      <c r="D102" s="6"/>
      <c r="E102" s="7">
        <v>0</v>
      </c>
      <c r="F102" s="8" t="s">
        <v>37</v>
      </c>
      <c r="G102" s="7">
        <v>0</v>
      </c>
    </row>
    <row r="103" spans="1:7" ht="45">
      <c r="A103" s="40" t="s">
        <v>221</v>
      </c>
      <c r="B103" s="38"/>
      <c r="C103" s="5" t="s">
        <v>222</v>
      </c>
      <c r="D103" s="6" t="s">
        <v>223</v>
      </c>
      <c r="E103" s="7">
        <v>0</v>
      </c>
      <c r="F103" s="7">
        <v>0</v>
      </c>
      <c r="G103" s="8" t="s">
        <v>37</v>
      </c>
    </row>
    <row r="104" spans="1:7" ht="60">
      <c r="A104" s="40" t="s">
        <v>224</v>
      </c>
      <c r="B104" s="38"/>
      <c r="C104" s="5" t="s">
        <v>225</v>
      </c>
      <c r="D104" s="6"/>
      <c r="E104" s="7">
        <v>0</v>
      </c>
      <c r="F104" s="7">
        <v>0</v>
      </c>
      <c r="G104" s="8" t="s">
        <v>37</v>
      </c>
    </row>
    <row r="105" spans="1:7" ht="45">
      <c r="A105" s="40" t="s">
        <v>226</v>
      </c>
      <c r="B105" s="38"/>
      <c r="C105" s="5" t="s">
        <v>227</v>
      </c>
      <c r="D105" s="6" t="s">
        <v>228</v>
      </c>
      <c r="E105" s="7">
        <v>0</v>
      </c>
      <c r="F105" s="8" t="s">
        <v>37</v>
      </c>
      <c r="G105" s="7">
        <v>0</v>
      </c>
    </row>
    <row r="106" spans="1:7" ht="60">
      <c r="A106" s="40" t="s">
        <v>229</v>
      </c>
      <c r="B106" s="38"/>
      <c r="C106" s="5" t="s">
        <v>230</v>
      </c>
      <c r="D106" s="6"/>
      <c r="E106" s="7">
        <v>0</v>
      </c>
      <c r="F106" s="8" t="s">
        <v>37</v>
      </c>
      <c r="G106" s="7">
        <v>0</v>
      </c>
    </row>
    <row r="107" spans="1:7" ht="45">
      <c r="A107" s="40" t="s">
        <v>231</v>
      </c>
      <c r="B107" s="38"/>
      <c r="C107" s="5" t="s">
        <v>232</v>
      </c>
      <c r="D107" s="6" t="s">
        <v>233</v>
      </c>
      <c r="E107" s="7">
        <v>379269.9</v>
      </c>
      <c r="F107" s="7">
        <v>379269.9</v>
      </c>
      <c r="G107" s="8" t="s">
        <v>37</v>
      </c>
    </row>
    <row r="108" spans="1:7" ht="30">
      <c r="A108" s="40" t="s">
        <v>234</v>
      </c>
      <c r="B108" s="38"/>
      <c r="C108" s="5" t="s">
        <v>235</v>
      </c>
      <c r="D108" s="6"/>
      <c r="E108" s="7">
        <v>373668.9</v>
      </c>
      <c r="F108" s="7">
        <v>373668.9</v>
      </c>
      <c r="G108" s="8" t="s">
        <v>37</v>
      </c>
    </row>
    <row r="109" spans="1:7" ht="30">
      <c r="A109" s="40" t="s">
        <v>236</v>
      </c>
      <c r="B109" s="38"/>
      <c r="C109" s="5" t="s">
        <v>237</v>
      </c>
      <c r="D109" s="6"/>
      <c r="E109" s="7">
        <v>0</v>
      </c>
      <c r="F109" s="7">
        <v>0</v>
      </c>
      <c r="G109" s="8" t="s">
        <v>37</v>
      </c>
    </row>
    <row r="110" spans="1:7" ht="60">
      <c r="A110" s="40" t="s">
        <v>238</v>
      </c>
      <c r="B110" s="38"/>
      <c r="C110" s="5" t="s">
        <v>239</v>
      </c>
      <c r="D110" s="6"/>
      <c r="E110" s="7">
        <v>0</v>
      </c>
      <c r="F110" s="7">
        <v>0</v>
      </c>
      <c r="G110" s="8" t="s">
        <v>37</v>
      </c>
    </row>
    <row r="111" spans="1:7" ht="30">
      <c r="A111" s="40" t="s">
        <v>240</v>
      </c>
      <c r="B111" s="38"/>
      <c r="C111" s="5" t="s">
        <v>241</v>
      </c>
      <c r="D111" s="6"/>
      <c r="E111" s="7">
        <v>0</v>
      </c>
      <c r="F111" s="7">
        <v>0</v>
      </c>
      <c r="G111" s="8" t="s">
        <v>37</v>
      </c>
    </row>
    <row r="112" spans="1:7" ht="30">
      <c r="A112" s="40" t="s">
        <v>242</v>
      </c>
      <c r="B112" s="38"/>
      <c r="C112" s="5" t="s">
        <v>243</v>
      </c>
      <c r="D112" s="6"/>
      <c r="E112" s="7">
        <v>5601</v>
      </c>
      <c r="F112" s="7">
        <v>5601</v>
      </c>
      <c r="G112" s="8" t="s">
        <v>37</v>
      </c>
    </row>
    <row r="113" spans="1:7" ht="45">
      <c r="A113" s="40" t="s">
        <v>244</v>
      </c>
      <c r="B113" s="38"/>
      <c r="C113" s="5" t="s">
        <v>245</v>
      </c>
      <c r="D113" s="6"/>
      <c r="E113" s="7">
        <v>0</v>
      </c>
      <c r="F113" s="7">
        <v>0</v>
      </c>
      <c r="G113" s="8" t="s">
        <v>37</v>
      </c>
    </row>
    <row r="114" spans="1:7" ht="45">
      <c r="A114" s="40" t="s">
        <v>246</v>
      </c>
      <c r="B114" s="38"/>
      <c r="C114" s="5" t="s">
        <v>247</v>
      </c>
      <c r="D114" s="6"/>
      <c r="E114" s="7">
        <v>0</v>
      </c>
      <c r="F114" s="7">
        <v>0</v>
      </c>
      <c r="G114" s="8" t="s">
        <v>37</v>
      </c>
    </row>
    <row r="115" spans="1:7" ht="45">
      <c r="A115" s="40" t="s">
        <v>248</v>
      </c>
      <c r="B115" s="38"/>
      <c r="C115" s="5" t="s">
        <v>249</v>
      </c>
      <c r="D115" s="6" t="s">
        <v>250</v>
      </c>
      <c r="E115" s="7">
        <v>269633.658</v>
      </c>
      <c r="F115" s="8" t="s">
        <v>37</v>
      </c>
      <c r="G115" s="7">
        <v>269633.658</v>
      </c>
    </row>
    <row r="116" spans="1:7" ht="45">
      <c r="A116" s="40" t="s">
        <v>251</v>
      </c>
      <c r="B116" s="38"/>
      <c r="C116" s="5" t="s">
        <v>252</v>
      </c>
      <c r="D116" s="6"/>
      <c r="E116" s="7">
        <v>269633.658</v>
      </c>
      <c r="F116" s="8" t="s">
        <v>37</v>
      </c>
      <c r="G116" s="7">
        <v>269633.658</v>
      </c>
    </row>
    <row r="117" spans="1:7" ht="45">
      <c r="A117" s="40" t="s">
        <v>253</v>
      </c>
      <c r="B117" s="38"/>
      <c r="C117" s="5" t="s">
        <v>254</v>
      </c>
      <c r="D117" s="6"/>
      <c r="E117" s="7">
        <v>0</v>
      </c>
      <c r="F117" s="8" t="s">
        <v>37</v>
      </c>
      <c r="G117" s="7">
        <v>0</v>
      </c>
    </row>
    <row r="118" spans="1:7" ht="45">
      <c r="A118" s="40" t="s">
        <v>255</v>
      </c>
      <c r="B118" s="38"/>
      <c r="C118" s="5" t="s">
        <v>247</v>
      </c>
      <c r="D118" s="6"/>
      <c r="E118" s="7">
        <v>0</v>
      </c>
      <c r="F118" s="8" t="s">
        <v>37</v>
      </c>
      <c r="G118" s="7">
        <v>0</v>
      </c>
    </row>
    <row r="119" spans="1:7" ht="45">
      <c r="A119" s="40" t="s">
        <v>256</v>
      </c>
      <c r="B119" s="38"/>
      <c r="C119" s="5" t="s">
        <v>257</v>
      </c>
      <c r="D119" s="6" t="s">
        <v>258</v>
      </c>
      <c r="E119" s="7">
        <v>225320.3</v>
      </c>
      <c r="F119" s="7">
        <v>214674.3</v>
      </c>
      <c r="G119" s="7">
        <v>10646</v>
      </c>
    </row>
    <row r="120" spans="1:7" ht="15">
      <c r="A120" s="40" t="s">
        <v>259</v>
      </c>
      <c r="B120" s="38"/>
      <c r="C120" s="5" t="s">
        <v>260</v>
      </c>
      <c r="D120" s="6" t="s">
        <v>261</v>
      </c>
      <c r="E120" s="7">
        <v>0</v>
      </c>
      <c r="F120" s="8" t="s">
        <v>37</v>
      </c>
      <c r="G120" s="7">
        <v>0</v>
      </c>
    </row>
    <row r="121" spans="1:7" ht="45">
      <c r="A121" s="40" t="s">
        <v>262</v>
      </c>
      <c r="B121" s="38"/>
      <c r="C121" s="5" t="s">
        <v>263</v>
      </c>
      <c r="D121" s="6"/>
      <c r="E121" s="7">
        <v>0</v>
      </c>
      <c r="F121" s="8" t="s">
        <v>37</v>
      </c>
      <c r="G121" s="7">
        <v>0</v>
      </c>
    </row>
    <row r="122" spans="1:7" ht="15">
      <c r="A122" s="40" t="s">
        <v>264</v>
      </c>
      <c r="B122" s="38"/>
      <c r="C122" s="5" t="s">
        <v>265</v>
      </c>
      <c r="D122" s="6" t="s">
        <v>266</v>
      </c>
      <c r="E122" s="7">
        <v>0</v>
      </c>
      <c r="F122" s="7">
        <v>0</v>
      </c>
      <c r="G122" s="8" t="s">
        <v>37</v>
      </c>
    </row>
    <row r="123" spans="1:7" ht="45">
      <c r="A123" s="40" t="s">
        <v>267</v>
      </c>
      <c r="B123" s="38"/>
      <c r="C123" s="5" t="s">
        <v>268</v>
      </c>
      <c r="D123" s="6"/>
      <c r="E123" s="7">
        <v>0</v>
      </c>
      <c r="F123" s="7">
        <v>0</v>
      </c>
      <c r="G123" s="8" t="s">
        <v>37</v>
      </c>
    </row>
    <row r="124" spans="1:7" ht="30">
      <c r="A124" s="40" t="s">
        <v>269</v>
      </c>
      <c r="B124" s="38"/>
      <c r="C124" s="5" t="s">
        <v>270</v>
      </c>
      <c r="D124" s="6" t="s">
        <v>271</v>
      </c>
      <c r="E124" s="7">
        <v>81100</v>
      </c>
      <c r="F124" s="7">
        <v>81100</v>
      </c>
      <c r="G124" s="8" t="s">
        <v>37</v>
      </c>
    </row>
    <row r="125" spans="1:7" ht="30">
      <c r="A125" s="40" t="s">
        <v>272</v>
      </c>
      <c r="B125" s="38"/>
      <c r="C125" s="5" t="s">
        <v>273</v>
      </c>
      <c r="D125" s="6"/>
      <c r="E125" s="7">
        <v>10700</v>
      </c>
      <c r="F125" s="7">
        <v>10700</v>
      </c>
      <c r="G125" s="8" t="s">
        <v>37</v>
      </c>
    </row>
    <row r="126" spans="1:7" ht="30">
      <c r="A126" s="40" t="s">
        <v>274</v>
      </c>
      <c r="B126" s="38"/>
      <c r="C126" s="5" t="s">
        <v>275</v>
      </c>
      <c r="D126" s="6"/>
      <c r="E126" s="7">
        <v>69000</v>
      </c>
      <c r="F126" s="7">
        <v>69000</v>
      </c>
      <c r="G126" s="8" t="s">
        <v>37</v>
      </c>
    </row>
    <row r="127" spans="1:7" ht="30">
      <c r="A127" s="40" t="s">
        <v>276</v>
      </c>
      <c r="B127" s="38"/>
      <c r="C127" s="5" t="s">
        <v>277</v>
      </c>
      <c r="D127" s="6"/>
      <c r="E127" s="7">
        <v>10700</v>
      </c>
      <c r="F127" s="7">
        <v>10700</v>
      </c>
      <c r="G127" s="8" t="s">
        <v>37</v>
      </c>
    </row>
    <row r="128" spans="1:7" ht="30">
      <c r="A128" s="40" t="s">
        <v>278</v>
      </c>
      <c r="B128" s="38"/>
      <c r="C128" s="5" t="s">
        <v>279</v>
      </c>
      <c r="D128" s="6"/>
      <c r="E128" s="7">
        <v>0</v>
      </c>
      <c r="F128" s="7">
        <v>0</v>
      </c>
      <c r="G128" s="8" t="s">
        <v>37</v>
      </c>
    </row>
    <row r="129" spans="1:7" ht="60">
      <c r="A129" s="40" t="s">
        <v>280</v>
      </c>
      <c r="B129" s="38"/>
      <c r="C129" s="5" t="s">
        <v>281</v>
      </c>
      <c r="D129" s="6"/>
      <c r="E129" s="7">
        <v>0</v>
      </c>
      <c r="F129" s="7">
        <v>0</v>
      </c>
      <c r="G129" s="8" t="s">
        <v>37</v>
      </c>
    </row>
    <row r="130" spans="1:7" ht="15">
      <c r="A130" s="40" t="s">
        <v>282</v>
      </c>
      <c r="B130" s="38"/>
      <c r="C130" s="5" t="s">
        <v>283</v>
      </c>
      <c r="D130" s="6"/>
      <c r="E130" s="7">
        <v>1400</v>
      </c>
      <c r="F130" s="7">
        <v>1400</v>
      </c>
      <c r="G130" s="8" t="s">
        <v>37</v>
      </c>
    </row>
    <row r="131" spans="1:7" ht="45">
      <c r="A131" s="40" t="s">
        <v>284</v>
      </c>
      <c r="B131" s="38"/>
      <c r="C131" s="5" t="s">
        <v>285</v>
      </c>
      <c r="D131" s="6" t="s">
        <v>286</v>
      </c>
      <c r="E131" s="7">
        <v>5474.3</v>
      </c>
      <c r="F131" s="7">
        <v>5474.3</v>
      </c>
      <c r="G131" s="8" t="s">
        <v>37</v>
      </c>
    </row>
    <row r="132" spans="1:7" ht="90">
      <c r="A132" s="40" t="s">
        <v>287</v>
      </c>
      <c r="B132" s="38"/>
      <c r="C132" s="5" t="s">
        <v>3</v>
      </c>
      <c r="D132" s="6"/>
      <c r="E132" s="7">
        <v>0</v>
      </c>
      <c r="F132" s="7">
        <v>0</v>
      </c>
      <c r="G132" s="8" t="s">
        <v>37</v>
      </c>
    </row>
    <row r="133" spans="1:7" ht="60">
      <c r="A133" s="40" t="s">
        <v>288</v>
      </c>
      <c r="B133" s="38"/>
      <c r="C133" s="5" t="s">
        <v>289</v>
      </c>
      <c r="D133" s="6"/>
      <c r="E133" s="7">
        <v>5474.3</v>
      </c>
      <c r="F133" s="7">
        <v>5474.3</v>
      </c>
      <c r="G133" s="8" t="s">
        <v>37</v>
      </c>
    </row>
    <row r="134" spans="1:7" ht="15">
      <c r="A134" s="40" t="s">
        <v>290</v>
      </c>
      <c r="B134" s="38"/>
      <c r="C134" s="5" t="s">
        <v>291</v>
      </c>
      <c r="D134" s="6"/>
      <c r="E134" s="7">
        <v>0</v>
      </c>
      <c r="F134" s="7">
        <v>0</v>
      </c>
      <c r="G134" s="8" t="s">
        <v>37</v>
      </c>
    </row>
    <row r="135" spans="1:7" ht="15">
      <c r="A135" s="40" t="s">
        <v>292</v>
      </c>
      <c r="B135" s="38"/>
      <c r="C135" s="5" t="s">
        <v>293</v>
      </c>
      <c r="D135" s="6"/>
      <c r="E135" s="7">
        <v>0</v>
      </c>
      <c r="F135" s="7">
        <v>0</v>
      </c>
      <c r="G135" s="8" t="s">
        <v>37</v>
      </c>
    </row>
    <row r="136" spans="1:7" ht="75">
      <c r="A136" s="40" t="s">
        <v>294</v>
      </c>
      <c r="B136" s="38"/>
      <c r="C136" s="5" t="s">
        <v>295</v>
      </c>
      <c r="D136" s="6"/>
      <c r="E136" s="7">
        <v>0</v>
      </c>
      <c r="F136" s="7">
        <v>0</v>
      </c>
      <c r="G136" s="8" t="s">
        <v>37</v>
      </c>
    </row>
    <row r="137" spans="1:7" ht="30">
      <c r="A137" s="40" t="s">
        <v>296</v>
      </c>
      <c r="B137" s="38"/>
      <c r="C137" s="5" t="s">
        <v>297</v>
      </c>
      <c r="D137" s="6" t="s">
        <v>298</v>
      </c>
      <c r="E137" s="7">
        <v>75100</v>
      </c>
      <c r="F137" s="7">
        <v>75100</v>
      </c>
      <c r="G137" s="8" t="s">
        <v>37</v>
      </c>
    </row>
    <row r="138" spans="1:7" ht="15">
      <c r="A138" s="40" t="s">
        <v>299</v>
      </c>
      <c r="B138" s="38"/>
      <c r="C138" s="5" t="s">
        <v>300</v>
      </c>
      <c r="D138" s="6"/>
      <c r="E138" s="7">
        <v>2200</v>
      </c>
      <c r="F138" s="7">
        <v>2200</v>
      </c>
      <c r="G138" s="8" t="s">
        <v>37</v>
      </c>
    </row>
    <row r="139" spans="1:7" ht="30">
      <c r="A139" s="40" t="s">
        <v>301</v>
      </c>
      <c r="B139" s="38"/>
      <c r="C139" s="5" t="s">
        <v>302</v>
      </c>
      <c r="D139" s="6"/>
      <c r="E139" s="7">
        <v>0</v>
      </c>
      <c r="F139" s="7">
        <v>0</v>
      </c>
      <c r="G139" s="8" t="s">
        <v>37</v>
      </c>
    </row>
    <row r="140" spans="1:7" ht="15">
      <c r="A140" s="40" t="s">
        <v>303</v>
      </c>
      <c r="B140" s="38"/>
      <c r="C140" s="5" t="s">
        <v>304</v>
      </c>
      <c r="D140" s="6"/>
      <c r="E140" s="7">
        <v>0</v>
      </c>
      <c r="F140" s="7">
        <v>0</v>
      </c>
      <c r="G140" s="8" t="s">
        <v>37</v>
      </c>
    </row>
    <row r="141" spans="1:7" ht="30">
      <c r="A141" s="40" t="s">
        <v>305</v>
      </c>
      <c r="B141" s="38"/>
      <c r="C141" s="5" t="s">
        <v>306</v>
      </c>
      <c r="D141" s="6"/>
      <c r="E141" s="7">
        <v>0</v>
      </c>
      <c r="F141" s="7">
        <v>0</v>
      </c>
      <c r="G141" s="8" t="s">
        <v>37</v>
      </c>
    </row>
    <row r="142" spans="1:7" ht="45">
      <c r="A142" s="40" t="s">
        <v>307</v>
      </c>
      <c r="B142" s="38"/>
      <c r="C142" s="5" t="s">
        <v>308</v>
      </c>
      <c r="D142" s="6"/>
      <c r="E142" s="7">
        <v>500</v>
      </c>
      <c r="F142" s="7">
        <v>500</v>
      </c>
      <c r="G142" s="8" t="s">
        <v>37</v>
      </c>
    </row>
    <row r="143" spans="1:7" ht="30">
      <c r="A143" s="40" t="s">
        <v>309</v>
      </c>
      <c r="B143" s="38"/>
      <c r="C143" s="5" t="s">
        <v>310</v>
      </c>
      <c r="D143" s="6"/>
      <c r="E143" s="7">
        <v>9250</v>
      </c>
      <c r="F143" s="7">
        <v>9250</v>
      </c>
      <c r="G143" s="8" t="s">
        <v>37</v>
      </c>
    </row>
    <row r="144" spans="1:7" ht="45">
      <c r="A144" s="40" t="s">
        <v>311</v>
      </c>
      <c r="B144" s="38"/>
      <c r="C144" s="5" t="s">
        <v>312</v>
      </c>
      <c r="D144" s="6"/>
      <c r="E144" s="7">
        <v>9400</v>
      </c>
      <c r="F144" s="7">
        <v>9400</v>
      </c>
      <c r="G144" s="8" t="s">
        <v>37</v>
      </c>
    </row>
    <row r="145" spans="1:7" ht="30">
      <c r="A145" s="40" t="s">
        <v>313</v>
      </c>
      <c r="B145" s="38"/>
      <c r="C145" s="5" t="s">
        <v>314</v>
      </c>
      <c r="D145" s="6"/>
      <c r="E145" s="7">
        <v>51000</v>
      </c>
      <c r="F145" s="7">
        <v>51000</v>
      </c>
      <c r="G145" s="8" t="s">
        <v>37</v>
      </c>
    </row>
    <row r="146" spans="1:7" ht="30">
      <c r="A146" s="40" t="s">
        <v>315</v>
      </c>
      <c r="B146" s="38"/>
      <c r="C146" s="5" t="s">
        <v>310</v>
      </c>
      <c r="D146" s="6"/>
      <c r="E146" s="7">
        <v>2750</v>
      </c>
      <c r="F146" s="7">
        <v>2750</v>
      </c>
      <c r="G146" s="8" t="s">
        <v>37</v>
      </c>
    </row>
    <row r="147" spans="1:7" ht="30">
      <c r="A147" s="40" t="s">
        <v>316</v>
      </c>
      <c r="B147" s="38"/>
      <c r="C147" s="5" t="s">
        <v>317</v>
      </c>
      <c r="D147" s="6" t="s">
        <v>318</v>
      </c>
      <c r="E147" s="7">
        <v>1000</v>
      </c>
      <c r="F147" s="7">
        <v>1000</v>
      </c>
      <c r="G147" s="8" t="s">
        <v>37</v>
      </c>
    </row>
    <row r="148" spans="1:7" ht="60">
      <c r="A148" s="40" t="s">
        <v>319</v>
      </c>
      <c r="B148" s="38"/>
      <c r="C148" s="5" t="s">
        <v>320</v>
      </c>
      <c r="D148" s="6"/>
      <c r="E148" s="7">
        <v>1000</v>
      </c>
      <c r="F148" s="7">
        <v>1000</v>
      </c>
      <c r="G148" s="8" t="s">
        <v>37</v>
      </c>
    </row>
    <row r="149" spans="1:7" ht="30">
      <c r="A149" s="40" t="s">
        <v>321</v>
      </c>
      <c r="B149" s="38"/>
      <c r="C149" s="5" t="s">
        <v>322</v>
      </c>
      <c r="D149" s="6" t="s">
        <v>323</v>
      </c>
      <c r="E149" s="7">
        <v>36000</v>
      </c>
      <c r="F149" s="7">
        <v>36000</v>
      </c>
      <c r="G149" s="8" t="s">
        <v>37</v>
      </c>
    </row>
    <row r="150" spans="1:7" ht="30">
      <c r="A150" s="40" t="s">
        <v>324</v>
      </c>
      <c r="B150" s="38"/>
      <c r="C150" s="5" t="s">
        <v>325</v>
      </c>
      <c r="D150" s="6" t="s">
        <v>326</v>
      </c>
      <c r="E150" s="7">
        <v>10646</v>
      </c>
      <c r="F150" s="8" t="s">
        <v>37</v>
      </c>
      <c r="G150" s="7">
        <v>10646</v>
      </c>
    </row>
    <row r="151" spans="1:7" ht="15">
      <c r="A151" s="40" t="s">
        <v>327</v>
      </c>
      <c r="B151" s="38"/>
      <c r="C151" s="5" t="s">
        <v>328</v>
      </c>
      <c r="D151" s="6"/>
      <c r="E151" s="7">
        <v>10646</v>
      </c>
      <c r="F151" s="8" t="s">
        <v>37</v>
      </c>
      <c r="G151" s="7">
        <v>10646</v>
      </c>
    </row>
    <row r="152" spans="1:7" ht="120">
      <c r="A152" s="40" t="s">
        <v>329</v>
      </c>
      <c r="B152" s="38"/>
      <c r="C152" s="5" t="s">
        <v>4</v>
      </c>
      <c r="D152" s="6"/>
      <c r="E152" s="7">
        <v>0</v>
      </c>
      <c r="F152" s="8" t="s">
        <v>37</v>
      </c>
      <c r="G152" s="7">
        <v>0</v>
      </c>
    </row>
    <row r="153" spans="1:7" ht="30">
      <c r="A153" s="40" t="s">
        <v>330</v>
      </c>
      <c r="B153" s="38"/>
      <c r="C153" s="5" t="s">
        <v>331</v>
      </c>
      <c r="D153" s="6" t="s">
        <v>332</v>
      </c>
      <c r="E153" s="8" t="s">
        <v>37</v>
      </c>
      <c r="F153" s="7">
        <v>16000</v>
      </c>
      <c r="G153" s="7">
        <v>0</v>
      </c>
    </row>
    <row r="154" spans="1:7" ht="30">
      <c r="A154" s="40" t="s">
        <v>333</v>
      </c>
      <c r="B154" s="38"/>
      <c r="C154" s="5" t="s">
        <v>334</v>
      </c>
      <c r="D154" s="6"/>
      <c r="E154" s="7">
        <v>0</v>
      </c>
      <c r="F154" s="8" t="s">
        <v>37</v>
      </c>
      <c r="G154" s="7">
        <v>0</v>
      </c>
    </row>
    <row r="155" spans="1:7" ht="30">
      <c r="A155" s="40" t="s">
        <v>335</v>
      </c>
      <c r="B155" s="38"/>
      <c r="C155" s="5" t="s">
        <v>336</v>
      </c>
      <c r="D155" s="6"/>
      <c r="E155" s="7">
        <v>0</v>
      </c>
      <c r="F155" s="8" t="s">
        <v>37</v>
      </c>
      <c r="G155" s="7">
        <v>0</v>
      </c>
    </row>
    <row r="156" spans="1:7" ht="45">
      <c r="A156" s="40" t="s">
        <v>337</v>
      </c>
      <c r="B156" s="38"/>
      <c r="C156" s="5" t="s">
        <v>338</v>
      </c>
      <c r="D156" s="6"/>
      <c r="E156" s="7">
        <v>6000</v>
      </c>
      <c r="F156" s="7">
        <v>6000</v>
      </c>
      <c r="G156" s="8" t="s">
        <v>37</v>
      </c>
    </row>
    <row r="157" spans="1:7" ht="45">
      <c r="A157" s="40" t="s">
        <v>339</v>
      </c>
      <c r="B157" s="38"/>
      <c r="C157" s="5" t="s">
        <v>338</v>
      </c>
      <c r="D157" s="6"/>
      <c r="E157" s="7">
        <v>3000</v>
      </c>
      <c r="F157" s="7">
        <v>3000</v>
      </c>
      <c r="G157" s="8" t="s">
        <v>37</v>
      </c>
    </row>
    <row r="158" spans="1:7" ht="15">
      <c r="A158" s="40" t="s">
        <v>340</v>
      </c>
      <c r="B158" s="38"/>
      <c r="C158" s="5" t="s">
        <v>341</v>
      </c>
      <c r="D158" s="6"/>
      <c r="E158" s="7">
        <v>0</v>
      </c>
      <c r="F158" s="7">
        <v>0</v>
      </c>
      <c r="G158" s="8" t="s">
        <v>37</v>
      </c>
    </row>
    <row r="159" spans="1:7" ht="45">
      <c r="A159" s="40" t="s">
        <v>342</v>
      </c>
      <c r="B159" s="38"/>
      <c r="C159" s="5" t="s">
        <v>338</v>
      </c>
      <c r="D159" s="6"/>
      <c r="E159" s="7">
        <v>7000</v>
      </c>
      <c r="F159" s="7">
        <v>7000</v>
      </c>
      <c r="G159" s="8" t="s">
        <v>37</v>
      </c>
    </row>
    <row r="162" spans="1:8" ht="12.75">
      <c r="A162" s="41" t="s">
        <v>343</v>
      </c>
      <c r="B162" s="37"/>
      <c r="C162" s="37"/>
      <c r="D162" s="37"/>
      <c r="E162" s="37"/>
      <c r="F162" s="37"/>
      <c r="G162" s="37"/>
      <c r="H162" s="38"/>
    </row>
    <row r="163" spans="1:8" ht="15" customHeight="1">
      <c r="A163" s="40" t="s">
        <v>344</v>
      </c>
      <c r="B163" s="38"/>
      <c r="C163" s="4" t="s">
        <v>20</v>
      </c>
      <c r="D163" s="40" t="s">
        <v>345</v>
      </c>
      <c r="E163" s="38"/>
      <c r="F163" s="2"/>
      <c r="G163" s="37"/>
      <c r="H163" s="38"/>
    </row>
    <row r="164" spans="1:8" ht="45">
      <c r="A164" s="40" t="s">
        <v>26</v>
      </c>
      <c r="B164" s="38"/>
      <c r="C164" s="5" t="s">
        <v>346</v>
      </c>
      <c r="D164" s="42"/>
      <c r="E164" s="38"/>
      <c r="F164" s="2"/>
      <c r="G164" s="37"/>
      <c r="H164" s="38"/>
    </row>
    <row r="165" spans="1:8" ht="45">
      <c r="A165" s="40" t="s">
        <v>27</v>
      </c>
      <c r="B165" s="38"/>
      <c r="C165" s="5" t="s">
        <v>347</v>
      </c>
      <c r="D165" s="42"/>
      <c r="E165" s="38"/>
      <c r="F165" s="2"/>
      <c r="G165" s="37"/>
      <c r="H165" s="38"/>
    </row>
    <row r="166" spans="1:8" ht="30">
      <c r="A166" s="40" t="s">
        <v>28</v>
      </c>
      <c r="B166" s="38"/>
      <c r="C166" s="5" t="s">
        <v>348</v>
      </c>
      <c r="D166" s="42"/>
      <c r="E166" s="38"/>
      <c r="F166" s="2"/>
      <c r="G166" s="37"/>
      <c r="H166" s="38"/>
    </row>
    <row r="167" spans="1:8" ht="30">
      <c r="A167" s="40" t="s">
        <v>29</v>
      </c>
      <c r="B167" s="38"/>
      <c r="C167" s="5" t="s">
        <v>349</v>
      </c>
      <c r="D167" s="42"/>
      <c r="E167" s="38"/>
      <c r="F167" s="2"/>
      <c r="G167" s="37"/>
      <c r="H167" s="38"/>
    </row>
    <row r="168" spans="1:8" ht="30">
      <c r="A168" s="40" t="s">
        <v>30</v>
      </c>
      <c r="B168" s="38"/>
      <c r="C168" s="5" t="s">
        <v>351</v>
      </c>
      <c r="D168" s="42"/>
      <c r="E168" s="38"/>
      <c r="F168" s="2"/>
      <c r="G168" s="37"/>
      <c r="H168" s="38"/>
    </row>
    <row r="170" spans="2:7" ht="12.75">
      <c r="B170" s="27"/>
      <c r="C170" s="16"/>
      <c r="D170" s="16"/>
      <c r="E170" s="16"/>
      <c r="F170" s="16"/>
      <c r="G170" s="16"/>
    </row>
  </sheetData>
  <sheetProtection/>
  <mergeCells count="178">
    <mergeCell ref="A168:B168"/>
    <mergeCell ref="D168:E168"/>
    <mergeCell ref="G168:H168"/>
    <mergeCell ref="B170:G170"/>
    <mergeCell ref="A166:B166"/>
    <mergeCell ref="D166:E166"/>
    <mergeCell ref="G166:H166"/>
    <mergeCell ref="A167:B167"/>
    <mergeCell ref="D167:E167"/>
    <mergeCell ref="G167:H167"/>
    <mergeCell ref="A164:B164"/>
    <mergeCell ref="D164:E164"/>
    <mergeCell ref="G164:H164"/>
    <mergeCell ref="A165:B165"/>
    <mergeCell ref="D165:E165"/>
    <mergeCell ref="G165:H165"/>
    <mergeCell ref="A159:B159"/>
    <mergeCell ref="A162:H162"/>
    <mergeCell ref="A163:B163"/>
    <mergeCell ref="D163:E163"/>
    <mergeCell ref="G163:H163"/>
    <mergeCell ref="A157:B157"/>
    <mergeCell ref="A158:B158"/>
    <mergeCell ref="A155:B155"/>
    <mergeCell ref="A156:B156"/>
    <mergeCell ref="A153:B153"/>
    <mergeCell ref="A154:B154"/>
    <mergeCell ref="A151:B151"/>
    <mergeCell ref="A152:B152"/>
    <mergeCell ref="A149:B149"/>
    <mergeCell ref="A150:B150"/>
    <mergeCell ref="A147:B147"/>
    <mergeCell ref="A148:B148"/>
    <mergeCell ref="A145:B145"/>
    <mergeCell ref="A146:B146"/>
    <mergeCell ref="A143:B143"/>
    <mergeCell ref="A144:B144"/>
    <mergeCell ref="A141:B141"/>
    <mergeCell ref="A142:B142"/>
    <mergeCell ref="A139:B139"/>
    <mergeCell ref="A140:B140"/>
    <mergeCell ref="A137:B137"/>
    <mergeCell ref="A138:B138"/>
    <mergeCell ref="A135:B135"/>
    <mergeCell ref="A136:B136"/>
    <mergeCell ref="A133:B133"/>
    <mergeCell ref="A134:B134"/>
    <mergeCell ref="A131:B131"/>
    <mergeCell ref="A132:B132"/>
    <mergeCell ref="A129:B129"/>
    <mergeCell ref="A130:B130"/>
    <mergeCell ref="A127:B127"/>
    <mergeCell ref="A128:B128"/>
    <mergeCell ref="A125:B125"/>
    <mergeCell ref="A126:B126"/>
    <mergeCell ref="A123:B123"/>
    <mergeCell ref="A124:B124"/>
    <mergeCell ref="A121:B121"/>
    <mergeCell ref="A122:B122"/>
    <mergeCell ref="A119:B119"/>
    <mergeCell ref="A120:B120"/>
    <mergeCell ref="A117:B117"/>
    <mergeCell ref="A118:B118"/>
    <mergeCell ref="A115:B115"/>
    <mergeCell ref="A116:B116"/>
    <mergeCell ref="A113:B113"/>
    <mergeCell ref="A114:B114"/>
    <mergeCell ref="A111:B111"/>
    <mergeCell ref="A112:B112"/>
    <mergeCell ref="A109:B109"/>
    <mergeCell ref="A110:B110"/>
    <mergeCell ref="A107:B107"/>
    <mergeCell ref="A108:B108"/>
    <mergeCell ref="A105:B105"/>
    <mergeCell ref="A106:B106"/>
    <mergeCell ref="A103:B103"/>
    <mergeCell ref="A104:B104"/>
    <mergeCell ref="A101:B101"/>
    <mergeCell ref="A102:B102"/>
    <mergeCell ref="A99:B99"/>
    <mergeCell ref="A100:B100"/>
    <mergeCell ref="A97:B97"/>
    <mergeCell ref="A98:B98"/>
    <mergeCell ref="A95:B95"/>
    <mergeCell ref="A96:B96"/>
    <mergeCell ref="A93:B93"/>
    <mergeCell ref="A94:B94"/>
    <mergeCell ref="A91:B91"/>
    <mergeCell ref="A92:B92"/>
    <mergeCell ref="A89:B89"/>
    <mergeCell ref="A90:B90"/>
    <mergeCell ref="A87:B87"/>
    <mergeCell ref="A88:B88"/>
    <mergeCell ref="A85:B85"/>
    <mergeCell ref="A86:B86"/>
    <mergeCell ref="A83:B83"/>
    <mergeCell ref="A84:B84"/>
    <mergeCell ref="A81:B81"/>
    <mergeCell ref="A82:B82"/>
    <mergeCell ref="A79:B79"/>
    <mergeCell ref="A80:B80"/>
    <mergeCell ref="A77:B77"/>
    <mergeCell ref="A78:B78"/>
    <mergeCell ref="A75:B75"/>
    <mergeCell ref="A76:B76"/>
    <mergeCell ref="A73:B73"/>
    <mergeCell ref="A74:B74"/>
    <mergeCell ref="A71:B71"/>
    <mergeCell ref="A72:B72"/>
    <mergeCell ref="A69:B69"/>
    <mergeCell ref="A70:B70"/>
    <mergeCell ref="A67:B67"/>
    <mergeCell ref="A68:B68"/>
    <mergeCell ref="A65:B65"/>
    <mergeCell ref="A66:B66"/>
    <mergeCell ref="A63:B63"/>
    <mergeCell ref="A64:B64"/>
    <mergeCell ref="A61:B61"/>
    <mergeCell ref="A62:B62"/>
    <mergeCell ref="A59:B59"/>
    <mergeCell ref="A60:B60"/>
    <mergeCell ref="A57:B57"/>
    <mergeCell ref="A58:B58"/>
    <mergeCell ref="A55:B55"/>
    <mergeCell ref="A56:B56"/>
    <mergeCell ref="A53:B53"/>
    <mergeCell ref="A54:B54"/>
    <mergeCell ref="A51:B51"/>
    <mergeCell ref="A52:B52"/>
    <mergeCell ref="A49:B49"/>
    <mergeCell ref="A50:B50"/>
    <mergeCell ref="A47:B47"/>
    <mergeCell ref="A48:B48"/>
    <mergeCell ref="A45:B45"/>
    <mergeCell ref="A46:B46"/>
    <mergeCell ref="A43:B43"/>
    <mergeCell ref="A44:B44"/>
    <mergeCell ref="A41:B41"/>
    <mergeCell ref="A42:B42"/>
    <mergeCell ref="A39:B39"/>
    <mergeCell ref="A40:B40"/>
    <mergeCell ref="A37:B37"/>
    <mergeCell ref="A38:B38"/>
    <mergeCell ref="A35:B35"/>
    <mergeCell ref="A36:B36"/>
    <mergeCell ref="A33:B33"/>
    <mergeCell ref="A34:B34"/>
    <mergeCell ref="A31:B31"/>
    <mergeCell ref="A32:B32"/>
    <mergeCell ref="A29:B29"/>
    <mergeCell ref="A30:B30"/>
    <mergeCell ref="A27:B27"/>
    <mergeCell ref="A28:B28"/>
    <mergeCell ref="A25:B25"/>
    <mergeCell ref="A26:B26"/>
    <mergeCell ref="A23:B23"/>
    <mergeCell ref="A24:B24"/>
    <mergeCell ref="A21:B21"/>
    <mergeCell ref="A22:B22"/>
    <mergeCell ref="A19:B19"/>
    <mergeCell ref="A20:B20"/>
    <mergeCell ref="A17:B17"/>
    <mergeCell ref="A18:B18"/>
    <mergeCell ref="A15:B15"/>
    <mergeCell ref="A16:B16"/>
    <mergeCell ref="A13:B13"/>
    <mergeCell ref="A14:B14"/>
    <mergeCell ref="A11:B11"/>
    <mergeCell ref="A12:B12"/>
    <mergeCell ref="A9:B9"/>
    <mergeCell ref="A10:B10"/>
    <mergeCell ref="A2:G2"/>
    <mergeCell ref="G4:I4"/>
    <mergeCell ref="A6:B7"/>
    <mergeCell ref="C6:C7"/>
    <mergeCell ref="D6:D7"/>
    <mergeCell ref="E6:E7"/>
    <mergeCell ref="F6:G6"/>
  </mergeCells>
  <printOptions/>
  <pageMargins left="0.4" right="0" top="0.5" bottom="0.5" header="0.5" footer="0.5"/>
  <pageSetup orientation="portrait"/>
  <headerFooter alignWithMargins="0">
    <oddFooter>&amp;L&amp;C&amp;R</oddFooter>
  </headerFooter>
  <ignoredErrors>
    <ignoredError sqref="A9:G24 A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227"/>
  <sheetViews>
    <sheetView showGridLines="0" zoomScalePageLayoutView="0" workbookViewId="0" topLeftCell="A1">
      <selection activeCell="H19" sqref="H19"/>
    </sheetView>
  </sheetViews>
  <sheetFormatPr defaultColWidth="9.140625" defaultRowHeight="12.75"/>
  <cols>
    <col min="1" max="1" width="6.57421875" style="0" customWidth="1"/>
    <col min="2" max="3" width="6.8515625" style="0" customWidth="1"/>
    <col min="4" max="4" width="5.140625" style="0" customWidth="1"/>
    <col min="5" max="5" width="49.7109375" style="0" customWidth="1"/>
    <col min="6" max="6" width="11.421875" style="0" customWidth="1"/>
    <col min="7" max="7" width="11.7109375" style="0" customWidth="1"/>
    <col min="8" max="8" width="11.28125" style="0" customWidth="1"/>
    <col min="9" max="9" width="12.28125" style="0" customWidth="1"/>
  </cols>
  <sheetData>
    <row r="2" spans="1:8" ht="60" customHeight="1">
      <c r="A2" s="19" t="s">
        <v>352</v>
      </c>
      <c r="B2" s="16"/>
      <c r="C2" s="16"/>
      <c r="D2" s="16"/>
      <c r="E2" s="16"/>
      <c r="F2" s="16"/>
      <c r="G2" s="16"/>
      <c r="H2" s="16"/>
    </row>
    <row r="5" ht="12.75">
      <c r="G5" t="s">
        <v>18</v>
      </c>
    </row>
    <row r="6" spans="1:8" ht="12.75">
      <c r="A6" s="31" t="s">
        <v>353</v>
      </c>
      <c r="B6" s="36" t="s">
        <v>354</v>
      </c>
      <c r="C6" s="36" t="s">
        <v>355</v>
      </c>
      <c r="D6" s="36" t="s">
        <v>356</v>
      </c>
      <c r="E6" s="31" t="s">
        <v>357</v>
      </c>
      <c r="F6" s="31" t="s">
        <v>358</v>
      </c>
      <c r="G6" s="36" t="s">
        <v>359</v>
      </c>
      <c r="H6" s="59"/>
    </row>
    <row r="7" spans="1:8" ht="12.75" customHeight="1">
      <c r="A7" s="33"/>
      <c r="B7" s="43"/>
      <c r="C7" s="43"/>
      <c r="D7" s="43"/>
      <c r="E7" s="35"/>
      <c r="F7" s="35"/>
      <c r="G7" s="1" t="s">
        <v>360</v>
      </c>
      <c r="H7" s="1" t="s">
        <v>361</v>
      </c>
    </row>
    <row r="8" spans="1:8" ht="12.75">
      <c r="A8" s="9" t="s">
        <v>26</v>
      </c>
      <c r="B8" s="9" t="s">
        <v>27</v>
      </c>
      <c r="C8" s="9" t="s">
        <v>28</v>
      </c>
      <c r="D8" s="9" t="s">
        <v>29</v>
      </c>
      <c r="E8" s="9" t="s">
        <v>30</v>
      </c>
      <c r="F8" s="9" t="s">
        <v>31</v>
      </c>
      <c r="G8" s="9" t="s">
        <v>362</v>
      </c>
      <c r="H8" s="9" t="s">
        <v>363</v>
      </c>
    </row>
    <row r="9" spans="1:8" ht="45" customHeight="1">
      <c r="A9" s="4" t="s">
        <v>364</v>
      </c>
      <c r="B9" s="4" t="s">
        <v>365</v>
      </c>
      <c r="C9" s="4" t="s">
        <v>350</v>
      </c>
      <c r="D9" s="4" t="s">
        <v>350</v>
      </c>
      <c r="E9" s="10" t="s">
        <v>366</v>
      </c>
      <c r="F9" s="58">
        <f>SUM(G9:H9)</f>
        <v>1025868.82</v>
      </c>
      <c r="G9" s="58">
        <v>708807.816</v>
      </c>
      <c r="H9" s="58">
        <f>SUM(H10+H36+H47+H65+H108+H121+H134+H156+H179+H201+H222)</f>
        <v>317061.00399999996</v>
      </c>
    </row>
    <row r="10" spans="1:9" ht="60">
      <c r="A10" s="4" t="s">
        <v>367</v>
      </c>
      <c r="B10" s="4" t="s">
        <v>26</v>
      </c>
      <c r="C10" s="4" t="s">
        <v>368</v>
      </c>
      <c r="D10" s="4" t="s">
        <v>368</v>
      </c>
      <c r="E10" s="10" t="s">
        <v>369</v>
      </c>
      <c r="F10" s="58">
        <v>140107.616</v>
      </c>
      <c r="G10" s="58">
        <v>138847.916</v>
      </c>
      <c r="H10" s="58">
        <v>1259.7</v>
      </c>
      <c r="I10" s="68"/>
    </row>
    <row r="11" spans="1:9" ht="60">
      <c r="A11" s="4" t="s">
        <v>370</v>
      </c>
      <c r="B11" s="4" t="s">
        <v>26</v>
      </c>
      <c r="C11" s="4" t="s">
        <v>26</v>
      </c>
      <c r="D11" s="4" t="s">
        <v>368</v>
      </c>
      <c r="E11" s="10" t="s">
        <v>371</v>
      </c>
      <c r="F11" s="58">
        <v>125050</v>
      </c>
      <c r="G11" s="58">
        <v>124050</v>
      </c>
      <c r="H11" s="58">
        <v>1000</v>
      </c>
      <c r="I11" s="69"/>
    </row>
    <row r="12" spans="1:8" ht="30" customHeight="1">
      <c r="A12" s="4" t="s">
        <v>372</v>
      </c>
      <c r="B12" s="4" t="s">
        <v>26</v>
      </c>
      <c r="C12" s="4" t="s">
        <v>26</v>
      </c>
      <c r="D12" s="4" t="s">
        <v>26</v>
      </c>
      <c r="E12" s="10" t="s">
        <v>373</v>
      </c>
      <c r="F12" s="58">
        <v>125050</v>
      </c>
      <c r="G12" s="58">
        <v>124050</v>
      </c>
      <c r="H12" s="58">
        <v>1000</v>
      </c>
    </row>
    <row r="13" spans="1:8" ht="30" customHeight="1">
      <c r="A13" s="4" t="s">
        <v>374</v>
      </c>
      <c r="B13" s="4" t="s">
        <v>26</v>
      </c>
      <c r="C13" s="4" t="s">
        <v>26</v>
      </c>
      <c r="D13" s="4" t="s">
        <v>27</v>
      </c>
      <c r="E13" s="10" t="s">
        <v>375</v>
      </c>
      <c r="F13" s="58">
        <v>0</v>
      </c>
      <c r="G13" s="58">
        <v>0</v>
      </c>
      <c r="H13" s="58">
        <v>0</v>
      </c>
    </row>
    <row r="14" spans="1:8" ht="15" customHeight="1">
      <c r="A14" s="4" t="s">
        <v>376</v>
      </c>
      <c r="B14" s="4" t="s">
        <v>26</v>
      </c>
      <c r="C14" s="4" t="s">
        <v>26</v>
      </c>
      <c r="D14" s="4" t="s">
        <v>28</v>
      </c>
      <c r="E14" s="10" t="s">
        <v>377</v>
      </c>
      <c r="F14" s="58">
        <v>0</v>
      </c>
      <c r="G14" s="58">
        <v>0</v>
      </c>
      <c r="H14" s="58">
        <v>0</v>
      </c>
    </row>
    <row r="15" spans="1:8" ht="15" customHeight="1">
      <c r="A15" s="4" t="s">
        <v>378</v>
      </c>
      <c r="B15" s="4" t="s">
        <v>26</v>
      </c>
      <c r="C15" s="4" t="s">
        <v>27</v>
      </c>
      <c r="D15" s="4" t="s">
        <v>368</v>
      </c>
      <c r="E15" s="10" t="s">
        <v>379</v>
      </c>
      <c r="F15" s="58">
        <v>0</v>
      </c>
      <c r="G15" s="58">
        <v>0</v>
      </c>
      <c r="H15" s="58">
        <v>0</v>
      </c>
    </row>
    <row r="16" spans="1:8" ht="15" customHeight="1">
      <c r="A16" s="4" t="s">
        <v>380</v>
      </c>
      <c r="B16" s="4" t="s">
        <v>26</v>
      </c>
      <c r="C16" s="4" t="s">
        <v>27</v>
      </c>
      <c r="D16" s="4" t="s">
        <v>26</v>
      </c>
      <c r="E16" s="10" t="s">
        <v>381</v>
      </c>
      <c r="F16" s="58">
        <v>0</v>
      </c>
      <c r="G16" s="58">
        <v>0</v>
      </c>
      <c r="H16" s="58">
        <v>0</v>
      </c>
    </row>
    <row r="17" spans="1:8" ht="30" customHeight="1">
      <c r="A17" s="4" t="s">
        <v>382</v>
      </c>
      <c r="B17" s="4" t="s">
        <v>26</v>
      </c>
      <c r="C17" s="4" t="s">
        <v>27</v>
      </c>
      <c r="D17" s="4" t="s">
        <v>27</v>
      </c>
      <c r="E17" s="10" t="s">
        <v>383</v>
      </c>
      <c r="F17" s="58">
        <v>0</v>
      </c>
      <c r="G17" s="58">
        <v>0</v>
      </c>
      <c r="H17" s="58">
        <v>0</v>
      </c>
    </row>
    <row r="18" spans="1:8" ht="15" customHeight="1">
      <c r="A18" s="4" t="s">
        <v>384</v>
      </c>
      <c r="B18" s="4" t="s">
        <v>26</v>
      </c>
      <c r="C18" s="4" t="s">
        <v>28</v>
      </c>
      <c r="D18" s="4" t="s">
        <v>368</v>
      </c>
      <c r="E18" s="10" t="s">
        <v>385</v>
      </c>
      <c r="F18" s="58">
        <v>7167.916</v>
      </c>
      <c r="G18" s="58">
        <v>7167.916</v>
      </c>
      <c r="H18" s="58">
        <v>0</v>
      </c>
    </row>
    <row r="19" spans="1:8" ht="30" customHeight="1">
      <c r="A19" s="4" t="s">
        <v>386</v>
      </c>
      <c r="B19" s="4" t="s">
        <v>26</v>
      </c>
      <c r="C19" s="4" t="s">
        <v>28</v>
      </c>
      <c r="D19" s="4" t="s">
        <v>26</v>
      </c>
      <c r="E19" s="10" t="s">
        <v>387</v>
      </c>
      <c r="F19" s="58">
        <v>6147.916</v>
      </c>
      <c r="G19" s="58">
        <v>6147.916</v>
      </c>
      <c r="H19" s="58">
        <v>0</v>
      </c>
    </row>
    <row r="20" spans="1:8" ht="30" customHeight="1">
      <c r="A20" s="4" t="s">
        <v>388</v>
      </c>
      <c r="B20" s="4" t="s">
        <v>26</v>
      </c>
      <c r="C20" s="4" t="s">
        <v>28</v>
      </c>
      <c r="D20" s="4" t="s">
        <v>27</v>
      </c>
      <c r="E20" s="10" t="s">
        <v>389</v>
      </c>
      <c r="F20" s="58">
        <v>0</v>
      </c>
      <c r="G20" s="58">
        <v>0</v>
      </c>
      <c r="H20" s="58">
        <v>0</v>
      </c>
    </row>
    <row r="21" spans="1:8" ht="15" customHeight="1">
      <c r="A21" s="4" t="s">
        <v>390</v>
      </c>
      <c r="B21" s="4" t="s">
        <v>26</v>
      </c>
      <c r="C21" s="4" t="s">
        <v>28</v>
      </c>
      <c r="D21" s="4" t="s">
        <v>28</v>
      </c>
      <c r="E21" s="10" t="s">
        <v>391</v>
      </c>
      <c r="F21" s="58">
        <v>1020</v>
      </c>
      <c r="G21" s="58">
        <v>1020</v>
      </c>
      <c r="H21" s="58">
        <v>0</v>
      </c>
    </row>
    <row r="22" spans="1:8" ht="15" customHeight="1">
      <c r="A22" s="4" t="s">
        <v>392</v>
      </c>
      <c r="B22" s="4" t="s">
        <v>26</v>
      </c>
      <c r="C22" s="4" t="s">
        <v>29</v>
      </c>
      <c r="D22" s="4" t="s">
        <v>368</v>
      </c>
      <c r="E22" s="10" t="s">
        <v>393</v>
      </c>
      <c r="F22" s="58">
        <v>0</v>
      </c>
      <c r="G22" s="58">
        <v>0</v>
      </c>
      <c r="H22" s="58">
        <v>0</v>
      </c>
    </row>
    <row r="23" spans="1:8" ht="15" customHeight="1">
      <c r="A23" s="4" t="s">
        <v>394</v>
      </c>
      <c r="B23" s="4" t="s">
        <v>26</v>
      </c>
      <c r="C23" s="4" t="s">
        <v>29</v>
      </c>
      <c r="D23" s="4" t="s">
        <v>26</v>
      </c>
      <c r="E23" s="10" t="s">
        <v>395</v>
      </c>
      <c r="F23" s="58">
        <v>0</v>
      </c>
      <c r="G23" s="58">
        <v>0</v>
      </c>
      <c r="H23" s="58">
        <v>0</v>
      </c>
    </row>
    <row r="24" spans="1:8" ht="30" customHeight="1">
      <c r="A24" s="4" t="s">
        <v>396</v>
      </c>
      <c r="B24" s="4" t="s">
        <v>26</v>
      </c>
      <c r="C24" s="4" t="s">
        <v>30</v>
      </c>
      <c r="D24" s="4" t="s">
        <v>368</v>
      </c>
      <c r="E24" s="10" t="s">
        <v>397</v>
      </c>
      <c r="F24" s="58">
        <v>0</v>
      </c>
      <c r="G24" s="58">
        <v>0</v>
      </c>
      <c r="H24" s="58">
        <v>0</v>
      </c>
    </row>
    <row r="25" spans="1:8" ht="30" customHeight="1">
      <c r="A25" s="4" t="s">
        <v>398</v>
      </c>
      <c r="B25" s="4" t="s">
        <v>26</v>
      </c>
      <c r="C25" s="4" t="s">
        <v>30</v>
      </c>
      <c r="D25" s="4" t="s">
        <v>26</v>
      </c>
      <c r="E25" s="10" t="s">
        <v>399</v>
      </c>
      <c r="F25" s="58">
        <v>0</v>
      </c>
      <c r="G25" s="58">
        <v>0</v>
      </c>
      <c r="H25" s="58">
        <v>0</v>
      </c>
    </row>
    <row r="26" spans="1:8" ht="30" customHeight="1">
      <c r="A26" s="4" t="s">
        <v>400</v>
      </c>
      <c r="B26" s="4" t="s">
        <v>26</v>
      </c>
      <c r="C26" s="4" t="s">
        <v>31</v>
      </c>
      <c r="D26" s="4" t="s">
        <v>368</v>
      </c>
      <c r="E26" s="10" t="s">
        <v>401</v>
      </c>
      <c r="F26" s="58">
        <v>7889.7</v>
      </c>
      <c r="G26" s="58">
        <v>7630</v>
      </c>
      <c r="H26" s="58">
        <v>259.7</v>
      </c>
    </row>
    <row r="27" spans="1:8" ht="30" customHeight="1">
      <c r="A27" s="4" t="s">
        <v>402</v>
      </c>
      <c r="B27" s="4" t="s">
        <v>26</v>
      </c>
      <c r="C27" s="4" t="s">
        <v>31</v>
      </c>
      <c r="D27" s="4" t="s">
        <v>26</v>
      </c>
      <c r="E27" s="10" t="s">
        <v>403</v>
      </c>
      <c r="F27" s="58">
        <v>7889.7</v>
      </c>
      <c r="G27" s="58">
        <v>7630</v>
      </c>
      <c r="H27" s="58">
        <v>259.7</v>
      </c>
    </row>
    <row r="28" spans="1:8" ht="15" customHeight="1">
      <c r="A28" s="4" t="s">
        <v>404</v>
      </c>
      <c r="B28" s="4" t="s">
        <v>26</v>
      </c>
      <c r="C28" s="4" t="s">
        <v>362</v>
      </c>
      <c r="D28" s="4" t="s">
        <v>368</v>
      </c>
      <c r="E28" s="10" t="s">
        <v>405</v>
      </c>
      <c r="F28" s="58">
        <v>0</v>
      </c>
      <c r="G28" s="58">
        <v>0</v>
      </c>
      <c r="H28" s="58">
        <v>0</v>
      </c>
    </row>
    <row r="29" spans="1:8" ht="15" customHeight="1">
      <c r="A29" s="4" t="s">
        <v>406</v>
      </c>
      <c r="B29" s="4" t="s">
        <v>26</v>
      </c>
      <c r="C29" s="4" t="s">
        <v>362</v>
      </c>
      <c r="D29" s="4" t="s">
        <v>26</v>
      </c>
      <c r="E29" s="10" t="s">
        <v>407</v>
      </c>
      <c r="F29" s="58">
        <v>0</v>
      </c>
      <c r="G29" s="58">
        <v>0</v>
      </c>
      <c r="H29" s="58">
        <v>0</v>
      </c>
    </row>
    <row r="30" spans="1:8" ht="45" customHeight="1">
      <c r="A30" s="4" t="s">
        <v>408</v>
      </c>
      <c r="B30" s="4" t="s">
        <v>26</v>
      </c>
      <c r="C30" s="4" t="s">
        <v>363</v>
      </c>
      <c r="D30" s="4" t="s">
        <v>368</v>
      </c>
      <c r="E30" s="10" t="s">
        <v>409</v>
      </c>
      <c r="F30" s="58">
        <v>0</v>
      </c>
      <c r="G30" s="58">
        <v>0</v>
      </c>
      <c r="H30" s="58">
        <v>0</v>
      </c>
    </row>
    <row r="31" spans="1:8" ht="45" customHeight="1">
      <c r="A31" s="4" t="s">
        <v>410</v>
      </c>
      <c r="B31" s="4" t="s">
        <v>26</v>
      </c>
      <c r="C31" s="4" t="s">
        <v>363</v>
      </c>
      <c r="D31" s="4" t="s">
        <v>26</v>
      </c>
      <c r="E31" s="10" t="s">
        <v>409</v>
      </c>
      <c r="F31" s="58">
        <v>0</v>
      </c>
      <c r="G31" s="58">
        <v>0</v>
      </c>
      <c r="H31" s="58">
        <v>0</v>
      </c>
    </row>
    <row r="32" spans="1:8" ht="15" customHeight="1">
      <c r="A32" s="4" t="s">
        <v>411</v>
      </c>
      <c r="B32" s="4" t="s">
        <v>26</v>
      </c>
      <c r="C32" s="4" t="s">
        <v>363</v>
      </c>
      <c r="D32" s="4" t="s">
        <v>26</v>
      </c>
      <c r="E32" s="10" t="s">
        <v>412</v>
      </c>
      <c r="F32" s="58">
        <v>0</v>
      </c>
      <c r="G32" s="58">
        <v>0</v>
      </c>
      <c r="H32" s="58">
        <v>0</v>
      </c>
    </row>
    <row r="33" spans="1:8" ht="15" customHeight="1">
      <c r="A33" s="4" t="s">
        <v>413</v>
      </c>
      <c r="B33" s="4" t="s">
        <v>26</v>
      </c>
      <c r="C33" s="4" t="s">
        <v>363</v>
      </c>
      <c r="D33" s="4" t="s">
        <v>26</v>
      </c>
      <c r="E33" s="10" t="s">
        <v>414</v>
      </c>
      <c r="F33" s="58">
        <v>0</v>
      </c>
      <c r="G33" s="58">
        <v>0</v>
      </c>
      <c r="H33" s="58">
        <v>0</v>
      </c>
    </row>
    <row r="34" spans="1:8" ht="30" customHeight="1">
      <c r="A34" s="4" t="s">
        <v>415</v>
      </c>
      <c r="B34" s="4" t="s">
        <v>26</v>
      </c>
      <c r="C34" s="4" t="s">
        <v>363</v>
      </c>
      <c r="D34" s="4" t="s">
        <v>26</v>
      </c>
      <c r="E34" s="10" t="s">
        <v>416</v>
      </c>
      <c r="F34" s="58">
        <v>0</v>
      </c>
      <c r="G34" s="58">
        <v>0</v>
      </c>
      <c r="H34" s="58">
        <v>0</v>
      </c>
    </row>
    <row r="35" spans="1:8" ht="15" customHeight="1">
      <c r="A35" s="4" t="s">
        <v>417</v>
      </c>
      <c r="B35" s="4" t="s">
        <v>26</v>
      </c>
      <c r="C35" s="4" t="s">
        <v>363</v>
      </c>
      <c r="D35" s="4" t="s">
        <v>26</v>
      </c>
      <c r="E35" s="10"/>
      <c r="F35" s="58">
        <v>0</v>
      </c>
      <c r="G35" s="58">
        <v>0</v>
      </c>
      <c r="H35" s="58">
        <v>0</v>
      </c>
    </row>
    <row r="36" spans="1:8" ht="45" customHeight="1">
      <c r="A36" s="4" t="s">
        <v>418</v>
      </c>
      <c r="B36" s="4" t="s">
        <v>27</v>
      </c>
      <c r="C36" s="4" t="s">
        <v>368</v>
      </c>
      <c r="D36" s="4" t="s">
        <v>368</v>
      </c>
      <c r="E36" s="10" t="s">
        <v>419</v>
      </c>
      <c r="F36" s="58">
        <v>0</v>
      </c>
      <c r="G36" s="58">
        <v>0</v>
      </c>
      <c r="H36" s="58">
        <v>0</v>
      </c>
    </row>
    <row r="37" spans="1:8" ht="15" customHeight="1">
      <c r="A37" s="4" t="s">
        <v>420</v>
      </c>
      <c r="B37" s="4" t="s">
        <v>27</v>
      </c>
      <c r="C37" s="4" t="s">
        <v>26</v>
      </c>
      <c r="D37" s="4" t="s">
        <v>368</v>
      </c>
      <c r="E37" s="10" t="s">
        <v>421</v>
      </c>
      <c r="F37" s="58">
        <v>0</v>
      </c>
      <c r="G37" s="58">
        <v>0</v>
      </c>
      <c r="H37" s="58">
        <v>0</v>
      </c>
    </row>
    <row r="38" spans="1:8" ht="15" customHeight="1">
      <c r="A38" s="4" t="s">
        <v>422</v>
      </c>
      <c r="B38" s="4" t="s">
        <v>27</v>
      </c>
      <c r="C38" s="4" t="s">
        <v>26</v>
      </c>
      <c r="D38" s="4" t="s">
        <v>26</v>
      </c>
      <c r="E38" s="10" t="s">
        <v>423</v>
      </c>
      <c r="F38" s="58">
        <v>0</v>
      </c>
      <c r="G38" s="58">
        <v>0</v>
      </c>
      <c r="H38" s="58">
        <v>0</v>
      </c>
    </row>
    <row r="39" spans="1:8" ht="15" customHeight="1">
      <c r="A39" s="4" t="s">
        <v>424</v>
      </c>
      <c r="B39" s="4" t="s">
        <v>27</v>
      </c>
      <c r="C39" s="4" t="s">
        <v>27</v>
      </c>
      <c r="D39" s="4" t="s">
        <v>368</v>
      </c>
      <c r="E39" s="10" t="s">
        <v>425</v>
      </c>
      <c r="F39" s="58">
        <v>0</v>
      </c>
      <c r="G39" s="58">
        <v>0</v>
      </c>
      <c r="H39" s="58">
        <v>0</v>
      </c>
    </row>
    <row r="40" spans="1:8" ht="15" customHeight="1">
      <c r="A40" s="4" t="s">
        <v>426</v>
      </c>
      <c r="B40" s="4" t="s">
        <v>27</v>
      </c>
      <c r="C40" s="4" t="s">
        <v>27</v>
      </c>
      <c r="D40" s="4" t="s">
        <v>26</v>
      </c>
      <c r="E40" s="10" t="s">
        <v>427</v>
      </c>
      <c r="F40" s="58">
        <v>0</v>
      </c>
      <c r="G40" s="58">
        <v>0</v>
      </c>
      <c r="H40" s="58">
        <v>0</v>
      </c>
    </row>
    <row r="41" spans="1:8" ht="15" customHeight="1">
      <c r="A41" s="4" t="s">
        <v>428</v>
      </c>
      <c r="B41" s="4" t="s">
        <v>27</v>
      </c>
      <c r="C41" s="4" t="s">
        <v>28</v>
      </c>
      <c r="D41" s="4" t="s">
        <v>368</v>
      </c>
      <c r="E41" s="10" t="s">
        <v>429</v>
      </c>
      <c r="F41" s="58">
        <v>0</v>
      </c>
      <c r="G41" s="58">
        <v>0</v>
      </c>
      <c r="H41" s="58">
        <v>0</v>
      </c>
    </row>
    <row r="42" spans="1:8" ht="15" customHeight="1">
      <c r="A42" s="4" t="s">
        <v>430</v>
      </c>
      <c r="B42" s="4" t="s">
        <v>27</v>
      </c>
      <c r="C42" s="4" t="s">
        <v>28</v>
      </c>
      <c r="D42" s="4" t="s">
        <v>26</v>
      </c>
      <c r="E42" s="10" t="s">
        <v>431</v>
      </c>
      <c r="F42" s="58">
        <v>0</v>
      </c>
      <c r="G42" s="58">
        <v>0</v>
      </c>
      <c r="H42" s="58">
        <v>0</v>
      </c>
    </row>
    <row r="43" spans="1:8" ht="30" customHeight="1">
      <c r="A43" s="4" t="s">
        <v>432</v>
      </c>
      <c r="B43" s="4" t="s">
        <v>27</v>
      </c>
      <c r="C43" s="4" t="s">
        <v>29</v>
      </c>
      <c r="D43" s="4" t="s">
        <v>368</v>
      </c>
      <c r="E43" s="10" t="s">
        <v>433</v>
      </c>
      <c r="F43" s="58">
        <v>0</v>
      </c>
      <c r="G43" s="58">
        <v>0</v>
      </c>
      <c r="H43" s="58">
        <v>0</v>
      </c>
    </row>
    <row r="44" spans="1:8" ht="30" customHeight="1">
      <c r="A44" s="4" t="s">
        <v>434</v>
      </c>
      <c r="B44" s="4" t="s">
        <v>27</v>
      </c>
      <c r="C44" s="4" t="s">
        <v>29</v>
      </c>
      <c r="D44" s="4" t="s">
        <v>26</v>
      </c>
      <c r="E44" s="10" t="s">
        <v>433</v>
      </c>
      <c r="F44" s="58">
        <v>0</v>
      </c>
      <c r="G44" s="58">
        <v>0</v>
      </c>
      <c r="H44" s="58">
        <v>0</v>
      </c>
    </row>
    <row r="45" spans="1:8" ht="15" customHeight="1">
      <c r="A45" s="4" t="s">
        <v>435</v>
      </c>
      <c r="B45" s="4" t="s">
        <v>27</v>
      </c>
      <c r="C45" s="4" t="s">
        <v>30</v>
      </c>
      <c r="D45" s="4" t="s">
        <v>368</v>
      </c>
      <c r="E45" s="10" t="s">
        <v>436</v>
      </c>
      <c r="F45" s="58">
        <v>0</v>
      </c>
      <c r="G45" s="58">
        <v>0</v>
      </c>
      <c r="H45" s="58">
        <v>0</v>
      </c>
    </row>
    <row r="46" spans="1:8" ht="15" customHeight="1">
      <c r="A46" s="4" t="s">
        <v>437</v>
      </c>
      <c r="B46" s="4" t="s">
        <v>27</v>
      </c>
      <c r="C46" s="4" t="s">
        <v>30</v>
      </c>
      <c r="D46" s="4" t="s">
        <v>26</v>
      </c>
      <c r="E46" s="10" t="s">
        <v>438</v>
      </c>
      <c r="F46" s="58">
        <v>0</v>
      </c>
      <c r="G46" s="58">
        <v>0</v>
      </c>
      <c r="H46" s="58">
        <v>0</v>
      </c>
    </row>
    <row r="47" spans="1:8" ht="60">
      <c r="A47" s="4" t="s">
        <v>439</v>
      </c>
      <c r="B47" s="4" t="s">
        <v>28</v>
      </c>
      <c r="C47" s="4" t="s">
        <v>368</v>
      </c>
      <c r="D47" s="4" t="s">
        <v>368</v>
      </c>
      <c r="E47" s="10" t="s">
        <v>440</v>
      </c>
      <c r="F47" s="58">
        <v>0</v>
      </c>
      <c r="G47" s="58">
        <v>0</v>
      </c>
      <c r="H47" s="58">
        <v>0</v>
      </c>
    </row>
    <row r="48" spans="1:8" ht="15" customHeight="1">
      <c r="A48" s="4" t="s">
        <v>441</v>
      </c>
      <c r="B48" s="4" t="s">
        <v>28</v>
      </c>
      <c r="C48" s="4" t="s">
        <v>26</v>
      </c>
      <c r="D48" s="4" t="s">
        <v>368</v>
      </c>
      <c r="E48" s="10" t="s">
        <v>442</v>
      </c>
      <c r="F48" s="58">
        <v>0</v>
      </c>
      <c r="G48" s="58">
        <v>0</v>
      </c>
      <c r="H48" s="58">
        <v>0</v>
      </c>
    </row>
    <row r="49" spans="1:8" ht="15" customHeight="1">
      <c r="A49" s="4" t="s">
        <v>443</v>
      </c>
      <c r="B49" s="4" t="s">
        <v>28</v>
      </c>
      <c r="C49" s="4" t="s">
        <v>26</v>
      </c>
      <c r="D49" s="4" t="s">
        <v>26</v>
      </c>
      <c r="E49" s="10" t="s">
        <v>444</v>
      </c>
      <c r="F49" s="58">
        <v>0</v>
      </c>
      <c r="G49" s="58">
        <v>0</v>
      </c>
      <c r="H49" s="58">
        <v>0</v>
      </c>
    </row>
    <row r="50" spans="1:8" ht="15" customHeight="1">
      <c r="A50" s="4" t="s">
        <v>445</v>
      </c>
      <c r="B50" s="4" t="s">
        <v>28</v>
      </c>
      <c r="C50" s="4" t="s">
        <v>26</v>
      </c>
      <c r="D50" s="4" t="s">
        <v>27</v>
      </c>
      <c r="E50" s="10" t="s">
        <v>446</v>
      </c>
      <c r="F50" s="58">
        <v>0</v>
      </c>
      <c r="G50" s="58">
        <v>0</v>
      </c>
      <c r="H50" s="58">
        <v>0</v>
      </c>
    </row>
    <row r="51" spans="1:8" ht="15" customHeight="1">
      <c r="A51" s="4" t="s">
        <v>447</v>
      </c>
      <c r="B51" s="4" t="s">
        <v>28</v>
      </c>
      <c r="C51" s="4" t="s">
        <v>26</v>
      </c>
      <c r="D51" s="4" t="s">
        <v>28</v>
      </c>
      <c r="E51" s="10" t="s">
        <v>448</v>
      </c>
      <c r="F51" s="58">
        <v>0</v>
      </c>
      <c r="G51" s="58">
        <v>0</v>
      </c>
      <c r="H51" s="58">
        <v>0</v>
      </c>
    </row>
    <row r="52" spans="1:8" ht="15" customHeight="1">
      <c r="A52" s="4" t="s">
        <v>449</v>
      </c>
      <c r="B52" s="4" t="s">
        <v>28</v>
      </c>
      <c r="C52" s="4" t="s">
        <v>27</v>
      </c>
      <c r="D52" s="4" t="s">
        <v>368</v>
      </c>
      <c r="E52" s="10" t="s">
        <v>450</v>
      </c>
      <c r="F52" s="58">
        <v>0</v>
      </c>
      <c r="G52" s="58">
        <v>0</v>
      </c>
      <c r="H52" s="58">
        <v>0</v>
      </c>
    </row>
    <row r="53" spans="1:8" ht="15" customHeight="1">
      <c r="A53" s="4" t="s">
        <v>451</v>
      </c>
      <c r="B53" s="4" t="s">
        <v>28</v>
      </c>
      <c r="C53" s="4" t="s">
        <v>27</v>
      </c>
      <c r="D53" s="4" t="s">
        <v>26</v>
      </c>
      <c r="E53" s="10" t="s">
        <v>452</v>
      </c>
      <c r="F53" s="58">
        <v>0</v>
      </c>
      <c r="G53" s="58">
        <v>0</v>
      </c>
      <c r="H53" s="58">
        <v>0</v>
      </c>
    </row>
    <row r="54" spans="1:8" ht="30" customHeight="1">
      <c r="A54" s="4" t="s">
        <v>453</v>
      </c>
      <c r="B54" s="4" t="s">
        <v>28</v>
      </c>
      <c r="C54" s="4" t="s">
        <v>28</v>
      </c>
      <c r="D54" s="4" t="s">
        <v>368</v>
      </c>
      <c r="E54" s="10" t="s">
        <v>454</v>
      </c>
      <c r="F54" s="58">
        <v>0</v>
      </c>
      <c r="G54" s="58">
        <v>0</v>
      </c>
      <c r="H54" s="58">
        <v>0</v>
      </c>
    </row>
    <row r="55" spans="1:8" ht="15" customHeight="1">
      <c r="A55" s="4" t="s">
        <v>455</v>
      </c>
      <c r="B55" s="4" t="s">
        <v>28</v>
      </c>
      <c r="C55" s="4" t="s">
        <v>28</v>
      </c>
      <c r="D55" s="4" t="s">
        <v>26</v>
      </c>
      <c r="E55" s="10" t="s">
        <v>456</v>
      </c>
      <c r="F55" s="58">
        <v>0</v>
      </c>
      <c r="G55" s="58">
        <v>0</v>
      </c>
      <c r="H55" s="58">
        <v>0</v>
      </c>
    </row>
    <row r="56" spans="1:8" ht="15" customHeight="1">
      <c r="A56" s="4" t="s">
        <v>457</v>
      </c>
      <c r="B56" s="4" t="s">
        <v>28</v>
      </c>
      <c r="C56" s="4" t="s">
        <v>28</v>
      </c>
      <c r="D56" s="4" t="s">
        <v>27</v>
      </c>
      <c r="E56" s="10" t="s">
        <v>458</v>
      </c>
      <c r="F56" s="58">
        <v>0</v>
      </c>
      <c r="G56" s="58">
        <v>0</v>
      </c>
      <c r="H56" s="58">
        <v>0</v>
      </c>
    </row>
    <row r="57" spans="1:8" ht="15" customHeight="1">
      <c r="A57" s="4" t="s">
        <v>459</v>
      </c>
      <c r="B57" s="4" t="s">
        <v>28</v>
      </c>
      <c r="C57" s="4" t="s">
        <v>29</v>
      </c>
      <c r="D57" s="4" t="s">
        <v>368</v>
      </c>
      <c r="E57" s="10" t="s">
        <v>460</v>
      </c>
      <c r="F57" s="58">
        <v>0</v>
      </c>
      <c r="G57" s="58">
        <v>0</v>
      </c>
      <c r="H57" s="58">
        <v>0</v>
      </c>
    </row>
    <row r="58" spans="1:8" ht="15" customHeight="1">
      <c r="A58" s="4" t="s">
        <v>461</v>
      </c>
      <c r="B58" s="4" t="s">
        <v>28</v>
      </c>
      <c r="C58" s="4" t="s">
        <v>29</v>
      </c>
      <c r="D58" s="4" t="s">
        <v>26</v>
      </c>
      <c r="E58" s="10" t="s">
        <v>462</v>
      </c>
      <c r="F58" s="58">
        <v>0</v>
      </c>
      <c r="G58" s="58">
        <v>0</v>
      </c>
      <c r="H58" s="58">
        <v>0</v>
      </c>
    </row>
    <row r="59" spans="1:8" ht="15" customHeight="1">
      <c r="A59" s="4" t="s">
        <v>463</v>
      </c>
      <c r="B59" s="4" t="s">
        <v>28</v>
      </c>
      <c r="C59" s="4" t="s">
        <v>30</v>
      </c>
      <c r="D59" s="4" t="s">
        <v>368</v>
      </c>
      <c r="E59" s="10" t="s">
        <v>464</v>
      </c>
      <c r="F59" s="58">
        <v>0</v>
      </c>
      <c r="G59" s="58">
        <v>0</v>
      </c>
      <c r="H59" s="58">
        <v>0</v>
      </c>
    </row>
    <row r="60" spans="1:8" ht="15" customHeight="1">
      <c r="A60" s="4" t="s">
        <v>465</v>
      </c>
      <c r="B60" s="4" t="s">
        <v>28</v>
      </c>
      <c r="C60" s="4" t="s">
        <v>30</v>
      </c>
      <c r="D60" s="4" t="s">
        <v>26</v>
      </c>
      <c r="E60" s="10" t="s">
        <v>466</v>
      </c>
      <c r="F60" s="58">
        <v>0</v>
      </c>
      <c r="G60" s="58">
        <v>0</v>
      </c>
      <c r="H60" s="58">
        <v>0</v>
      </c>
    </row>
    <row r="61" spans="1:8" ht="45" customHeight="1">
      <c r="A61" s="4" t="s">
        <v>467</v>
      </c>
      <c r="B61" s="4" t="s">
        <v>28</v>
      </c>
      <c r="C61" s="4" t="s">
        <v>31</v>
      </c>
      <c r="D61" s="4" t="s">
        <v>368</v>
      </c>
      <c r="E61" s="10" t="s">
        <v>468</v>
      </c>
      <c r="F61" s="58">
        <v>0</v>
      </c>
      <c r="G61" s="58">
        <v>0</v>
      </c>
      <c r="H61" s="58">
        <v>0</v>
      </c>
    </row>
    <row r="62" spans="1:8" ht="30" customHeight="1">
      <c r="A62" s="4" t="s">
        <v>469</v>
      </c>
      <c r="B62" s="4" t="s">
        <v>28</v>
      </c>
      <c r="C62" s="4" t="s">
        <v>31</v>
      </c>
      <c r="D62" s="4" t="s">
        <v>26</v>
      </c>
      <c r="E62" s="10" t="s">
        <v>470</v>
      </c>
      <c r="F62" s="58">
        <v>0</v>
      </c>
      <c r="G62" s="58">
        <v>0</v>
      </c>
      <c r="H62" s="58">
        <v>0</v>
      </c>
    </row>
    <row r="63" spans="1:8" ht="30" customHeight="1">
      <c r="A63" s="4" t="s">
        <v>471</v>
      </c>
      <c r="B63" s="4" t="s">
        <v>28</v>
      </c>
      <c r="C63" s="4" t="s">
        <v>362</v>
      </c>
      <c r="D63" s="4" t="s">
        <v>368</v>
      </c>
      <c r="E63" s="10" t="s">
        <v>472</v>
      </c>
      <c r="F63" s="58">
        <v>0</v>
      </c>
      <c r="G63" s="58">
        <v>0</v>
      </c>
      <c r="H63" s="58">
        <v>0</v>
      </c>
    </row>
    <row r="64" spans="1:8" ht="30" customHeight="1">
      <c r="A64" s="4" t="s">
        <v>473</v>
      </c>
      <c r="B64" s="4" t="s">
        <v>28</v>
      </c>
      <c r="C64" s="4" t="s">
        <v>362</v>
      </c>
      <c r="D64" s="4" t="s">
        <v>26</v>
      </c>
      <c r="E64" s="10" t="s">
        <v>474</v>
      </c>
      <c r="F64" s="58">
        <v>0</v>
      </c>
      <c r="G64" s="58">
        <v>0</v>
      </c>
      <c r="H64" s="58">
        <v>0</v>
      </c>
    </row>
    <row r="65" spans="1:9" ht="45" customHeight="1">
      <c r="A65" s="4" t="s">
        <v>475</v>
      </c>
      <c r="B65" s="4" t="s">
        <v>29</v>
      </c>
      <c r="C65" s="4" t="s">
        <v>368</v>
      </c>
      <c r="D65" s="4" t="s">
        <v>368</v>
      </c>
      <c r="E65" s="10" t="s">
        <v>476</v>
      </c>
      <c r="F65" s="58">
        <v>-1947.6389999999992</v>
      </c>
      <c r="G65" s="58">
        <v>25493.38</v>
      </c>
      <c r="H65" s="58">
        <v>-27441.019</v>
      </c>
      <c r="I65" s="69"/>
    </row>
    <row r="66" spans="1:8" ht="30" customHeight="1">
      <c r="A66" s="4" t="s">
        <v>477</v>
      </c>
      <c r="B66" s="4" t="s">
        <v>29</v>
      </c>
      <c r="C66" s="4" t="s">
        <v>26</v>
      </c>
      <c r="D66" s="4" t="s">
        <v>368</v>
      </c>
      <c r="E66" s="10" t="s">
        <v>478</v>
      </c>
      <c r="F66" s="58">
        <v>0</v>
      </c>
      <c r="G66" s="58">
        <v>0</v>
      </c>
      <c r="H66" s="58">
        <v>0</v>
      </c>
    </row>
    <row r="67" spans="1:8" ht="30" customHeight="1">
      <c r="A67" s="4" t="s">
        <v>479</v>
      </c>
      <c r="B67" s="4" t="s">
        <v>29</v>
      </c>
      <c r="C67" s="4" t="s">
        <v>26</v>
      </c>
      <c r="D67" s="4" t="s">
        <v>26</v>
      </c>
      <c r="E67" s="10" t="s">
        <v>480</v>
      </c>
      <c r="F67" s="58">
        <v>0</v>
      </c>
      <c r="G67" s="58">
        <v>0</v>
      </c>
      <c r="H67" s="58">
        <v>0</v>
      </c>
    </row>
    <row r="68" spans="1:8" ht="30" customHeight="1">
      <c r="A68" s="4" t="s">
        <v>481</v>
      </c>
      <c r="B68" s="4" t="s">
        <v>29</v>
      </c>
      <c r="C68" s="4" t="s">
        <v>26</v>
      </c>
      <c r="D68" s="4" t="s">
        <v>27</v>
      </c>
      <c r="E68" s="10" t="s">
        <v>482</v>
      </c>
      <c r="F68" s="58">
        <v>0</v>
      </c>
      <c r="G68" s="58">
        <v>0</v>
      </c>
      <c r="H68" s="58">
        <v>0</v>
      </c>
    </row>
    <row r="69" spans="1:8" ht="30" customHeight="1">
      <c r="A69" s="4" t="s">
        <v>483</v>
      </c>
      <c r="B69" s="4" t="s">
        <v>29</v>
      </c>
      <c r="C69" s="4" t="s">
        <v>27</v>
      </c>
      <c r="D69" s="4" t="s">
        <v>368</v>
      </c>
      <c r="E69" s="10" t="s">
        <v>484</v>
      </c>
      <c r="F69" s="58">
        <v>858.981</v>
      </c>
      <c r="G69" s="58">
        <v>300</v>
      </c>
      <c r="H69" s="58">
        <v>558.981</v>
      </c>
    </row>
    <row r="70" spans="1:8" ht="15" customHeight="1">
      <c r="A70" s="4" t="s">
        <v>485</v>
      </c>
      <c r="B70" s="4" t="s">
        <v>29</v>
      </c>
      <c r="C70" s="4" t="s">
        <v>27</v>
      </c>
      <c r="D70" s="4" t="s">
        <v>26</v>
      </c>
      <c r="E70" s="10" t="s">
        <v>486</v>
      </c>
      <c r="F70" s="58">
        <v>0</v>
      </c>
      <c r="G70" s="58">
        <v>0</v>
      </c>
      <c r="H70" s="58">
        <v>0</v>
      </c>
    </row>
    <row r="71" spans="1:8" ht="15" customHeight="1">
      <c r="A71" s="4" t="s">
        <v>487</v>
      </c>
      <c r="B71" s="4" t="s">
        <v>29</v>
      </c>
      <c r="C71" s="4" t="s">
        <v>27</v>
      </c>
      <c r="D71" s="4" t="s">
        <v>27</v>
      </c>
      <c r="E71" s="10" t="s">
        <v>488</v>
      </c>
      <c r="F71" s="58">
        <v>0</v>
      </c>
      <c r="G71" s="58">
        <v>0</v>
      </c>
      <c r="H71" s="58">
        <v>0</v>
      </c>
    </row>
    <row r="72" spans="1:8" ht="15" customHeight="1">
      <c r="A72" s="4" t="s">
        <v>489</v>
      </c>
      <c r="B72" s="4" t="s">
        <v>29</v>
      </c>
      <c r="C72" s="4" t="s">
        <v>27</v>
      </c>
      <c r="D72" s="4" t="s">
        <v>28</v>
      </c>
      <c r="E72" s="10" t="s">
        <v>490</v>
      </c>
      <c r="F72" s="58">
        <v>0</v>
      </c>
      <c r="G72" s="58">
        <v>0</v>
      </c>
      <c r="H72" s="58">
        <v>0</v>
      </c>
    </row>
    <row r="73" spans="1:8" ht="15" customHeight="1">
      <c r="A73" s="4" t="s">
        <v>491</v>
      </c>
      <c r="B73" s="4" t="s">
        <v>29</v>
      </c>
      <c r="C73" s="4" t="s">
        <v>27</v>
      </c>
      <c r="D73" s="4" t="s">
        <v>29</v>
      </c>
      <c r="E73" s="10" t="s">
        <v>492</v>
      </c>
      <c r="F73" s="58">
        <v>858.981</v>
      </c>
      <c r="G73" s="58">
        <v>300</v>
      </c>
      <c r="H73" s="58">
        <v>558.981</v>
      </c>
    </row>
    <row r="74" spans="1:8" ht="15" customHeight="1">
      <c r="A74" s="4" t="s">
        <v>493</v>
      </c>
      <c r="B74" s="4" t="s">
        <v>29</v>
      </c>
      <c r="C74" s="4" t="s">
        <v>28</v>
      </c>
      <c r="D74" s="4" t="s">
        <v>368</v>
      </c>
      <c r="E74" s="10" t="s">
        <v>494</v>
      </c>
      <c r="F74" s="58">
        <v>0</v>
      </c>
      <c r="G74" s="58">
        <v>0</v>
      </c>
      <c r="H74" s="58">
        <v>0</v>
      </c>
    </row>
    <row r="75" spans="1:8" ht="15" customHeight="1">
      <c r="A75" s="4" t="s">
        <v>495</v>
      </c>
      <c r="B75" s="4" t="s">
        <v>29</v>
      </c>
      <c r="C75" s="4" t="s">
        <v>28</v>
      </c>
      <c r="D75" s="4" t="s">
        <v>26</v>
      </c>
      <c r="E75" s="10" t="s">
        <v>496</v>
      </c>
      <c r="F75" s="58">
        <v>0</v>
      </c>
      <c r="G75" s="58">
        <v>0</v>
      </c>
      <c r="H75" s="58">
        <v>0</v>
      </c>
    </row>
    <row r="76" spans="1:8" ht="15" customHeight="1">
      <c r="A76" s="4" t="s">
        <v>497</v>
      </c>
      <c r="B76" s="4" t="s">
        <v>29</v>
      </c>
      <c r="C76" s="4" t="s">
        <v>28</v>
      </c>
      <c r="D76" s="4" t="s">
        <v>27</v>
      </c>
      <c r="E76" s="10" t="s">
        <v>498</v>
      </c>
      <c r="F76" s="58">
        <v>0</v>
      </c>
      <c r="G76" s="58">
        <v>0</v>
      </c>
      <c r="H76" s="58">
        <v>0</v>
      </c>
    </row>
    <row r="77" spans="1:8" ht="15" customHeight="1">
      <c r="A77" s="4" t="s">
        <v>499</v>
      </c>
      <c r="B77" s="4" t="s">
        <v>29</v>
      </c>
      <c r="C77" s="4" t="s">
        <v>28</v>
      </c>
      <c r="D77" s="4" t="s">
        <v>28</v>
      </c>
      <c r="E77" s="10" t="s">
        <v>500</v>
      </c>
      <c r="F77" s="58">
        <v>0</v>
      </c>
      <c r="G77" s="58">
        <v>0</v>
      </c>
      <c r="H77" s="58">
        <v>0</v>
      </c>
    </row>
    <row r="78" spans="1:8" ht="15" customHeight="1">
      <c r="A78" s="4" t="s">
        <v>501</v>
      </c>
      <c r="B78" s="4" t="s">
        <v>29</v>
      </c>
      <c r="C78" s="4" t="s">
        <v>28</v>
      </c>
      <c r="D78" s="4" t="s">
        <v>29</v>
      </c>
      <c r="E78" s="10" t="s">
        <v>502</v>
      </c>
      <c r="F78" s="58">
        <v>0</v>
      </c>
      <c r="G78" s="58">
        <v>0</v>
      </c>
      <c r="H78" s="58">
        <v>0</v>
      </c>
    </row>
    <row r="79" spans="1:8" ht="15" customHeight="1">
      <c r="A79" s="4" t="s">
        <v>503</v>
      </c>
      <c r="B79" s="4" t="s">
        <v>29</v>
      </c>
      <c r="C79" s="4" t="s">
        <v>28</v>
      </c>
      <c r="D79" s="4" t="s">
        <v>30</v>
      </c>
      <c r="E79" s="10" t="s">
        <v>504</v>
      </c>
      <c r="F79" s="58">
        <v>0</v>
      </c>
      <c r="G79" s="58">
        <v>0</v>
      </c>
      <c r="H79" s="58">
        <v>0</v>
      </c>
    </row>
    <row r="80" spans="1:8" ht="15" customHeight="1">
      <c r="A80" s="4" t="s">
        <v>505</v>
      </c>
      <c r="B80" s="4" t="s">
        <v>29</v>
      </c>
      <c r="C80" s="4" t="s">
        <v>28</v>
      </c>
      <c r="D80" s="4" t="s">
        <v>31</v>
      </c>
      <c r="E80" s="10" t="s">
        <v>506</v>
      </c>
      <c r="F80" s="58">
        <v>0</v>
      </c>
      <c r="G80" s="58">
        <v>0</v>
      </c>
      <c r="H80" s="58">
        <v>0</v>
      </c>
    </row>
    <row r="81" spans="1:8" ht="30" customHeight="1">
      <c r="A81" s="4" t="s">
        <v>507</v>
      </c>
      <c r="B81" s="4" t="s">
        <v>29</v>
      </c>
      <c r="C81" s="4" t="s">
        <v>29</v>
      </c>
      <c r="D81" s="4" t="s">
        <v>368</v>
      </c>
      <c r="E81" s="10" t="s">
        <v>508</v>
      </c>
      <c r="F81" s="58">
        <v>0</v>
      </c>
      <c r="G81" s="58">
        <v>0</v>
      </c>
      <c r="H81" s="58">
        <v>0</v>
      </c>
    </row>
    <row r="82" spans="1:8" ht="30" customHeight="1">
      <c r="A82" s="4" t="s">
        <v>509</v>
      </c>
      <c r="B82" s="4" t="s">
        <v>29</v>
      </c>
      <c r="C82" s="4" t="s">
        <v>29</v>
      </c>
      <c r="D82" s="4" t="s">
        <v>26</v>
      </c>
      <c r="E82" s="10" t="s">
        <v>510</v>
      </c>
      <c r="F82" s="58">
        <v>0</v>
      </c>
      <c r="G82" s="58">
        <v>0</v>
      </c>
      <c r="H82" s="58">
        <v>0</v>
      </c>
    </row>
    <row r="83" spans="1:8" ht="15" customHeight="1">
      <c r="A83" s="4" t="s">
        <v>511</v>
      </c>
      <c r="B83" s="4" t="s">
        <v>29</v>
      </c>
      <c r="C83" s="4" t="s">
        <v>29</v>
      </c>
      <c r="D83" s="4" t="s">
        <v>27</v>
      </c>
      <c r="E83" s="10" t="s">
        <v>512</v>
      </c>
      <c r="F83" s="58">
        <v>0</v>
      </c>
      <c r="G83" s="58">
        <v>0</v>
      </c>
      <c r="H83" s="58">
        <v>0</v>
      </c>
    </row>
    <row r="84" spans="1:8" ht="15" customHeight="1">
      <c r="A84" s="4" t="s">
        <v>513</v>
      </c>
      <c r="B84" s="4" t="s">
        <v>29</v>
      </c>
      <c r="C84" s="4" t="s">
        <v>29</v>
      </c>
      <c r="D84" s="4" t="s">
        <v>28</v>
      </c>
      <c r="E84" s="10" t="s">
        <v>514</v>
      </c>
      <c r="F84" s="58">
        <v>0</v>
      </c>
      <c r="G84" s="58">
        <v>0</v>
      </c>
      <c r="H84" s="58">
        <v>0</v>
      </c>
    </row>
    <row r="85" spans="1:8" ht="15" customHeight="1">
      <c r="A85" s="4" t="s">
        <v>515</v>
      </c>
      <c r="B85" s="4" t="s">
        <v>29</v>
      </c>
      <c r="C85" s="4" t="s">
        <v>30</v>
      </c>
      <c r="D85" s="4" t="s">
        <v>368</v>
      </c>
      <c r="E85" s="10" t="s">
        <v>516</v>
      </c>
      <c r="F85" s="58">
        <v>25193.38</v>
      </c>
      <c r="G85" s="58">
        <v>25193.38</v>
      </c>
      <c r="H85" s="58">
        <v>0</v>
      </c>
    </row>
    <row r="86" spans="1:8" ht="15" customHeight="1">
      <c r="A86" s="4" t="s">
        <v>517</v>
      </c>
      <c r="B86" s="4" t="s">
        <v>29</v>
      </c>
      <c r="C86" s="4" t="s">
        <v>30</v>
      </c>
      <c r="D86" s="4" t="s">
        <v>26</v>
      </c>
      <c r="E86" s="10" t="s">
        <v>518</v>
      </c>
      <c r="F86" s="58">
        <v>25193.38</v>
      </c>
      <c r="G86" s="58">
        <v>25193.38</v>
      </c>
      <c r="H86" s="58">
        <v>0</v>
      </c>
    </row>
    <row r="87" spans="1:8" ht="15" customHeight="1">
      <c r="A87" s="4" t="s">
        <v>519</v>
      </c>
      <c r="B87" s="4" t="s">
        <v>29</v>
      </c>
      <c r="C87" s="4" t="s">
        <v>30</v>
      </c>
      <c r="D87" s="4" t="s">
        <v>27</v>
      </c>
      <c r="E87" s="10" t="s">
        <v>520</v>
      </c>
      <c r="F87" s="58">
        <v>0</v>
      </c>
      <c r="G87" s="58">
        <v>0</v>
      </c>
      <c r="H87" s="58">
        <v>0</v>
      </c>
    </row>
    <row r="88" spans="1:8" ht="15" customHeight="1">
      <c r="A88" s="4" t="s">
        <v>521</v>
      </c>
      <c r="B88" s="4" t="s">
        <v>29</v>
      </c>
      <c r="C88" s="4" t="s">
        <v>30</v>
      </c>
      <c r="D88" s="4" t="s">
        <v>28</v>
      </c>
      <c r="E88" s="10" t="s">
        <v>522</v>
      </c>
      <c r="F88" s="58">
        <v>0</v>
      </c>
      <c r="G88" s="58">
        <v>0</v>
      </c>
      <c r="H88" s="58">
        <v>0</v>
      </c>
    </row>
    <row r="89" spans="1:8" ht="15" customHeight="1">
      <c r="A89" s="4" t="s">
        <v>523</v>
      </c>
      <c r="B89" s="4" t="s">
        <v>29</v>
      </c>
      <c r="C89" s="4" t="s">
        <v>30</v>
      </c>
      <c r="D89" s="4" t="s">
        <v>29</v>
      </c>
      <c r="E89" s="10" t="s">
        <v>524</v>
      </c>
      <c r="F89" s="58">
        <v>0</v>
      </c>
      <c r="G89" s="58">
        <v>0</v>
      </c>
      <c r="H89" s="58">
        <v>0</v>
      </c>
    </row>
    <row r="90" spans="1:8" ht="15" customHeight="1">
      <c r="A90" s="4" t="s">
        <v>525</v>
      </c>
      <c r="B90" s="4" t="s">
        <v>29</v>
      </c>
      <c r="C90" s="4" t="s">
        <v>30</v>
      </c>
      <c r="D90" s="4" t="s">
        <v>30</v>
      </c>
      <c r="E90" s="10" t="s">
        <v>526</v>
      </c>
      <c r="F90" s="58">
        <v>0</v>
      </c>
      <c r="G90" s="58">
        <v>0</v>
      </c>
      <c r="H90" s="58">
        <v>0</v>
      </c>
    </row>
    <row r="91" spans="1:8" ht="15" customHeight="1">
      <c r="A91" s="4" t="s">
        <v>527</v>
      </c>
      <c r="B91" s="4" t="s">
        <v>29</v>
      </c>
      <c r="C91" s="4" t="s">
        <v>31</v>
      </c>
      <c r="D91" s="4" t="s">
        <v>368</v>
      </c>
      <c r="E91" s="10" t="s">
        <v>528</v>
      </c>
      <c r="F91" s="58">
        <v>0</v>
      </c>
      <c r="G91" s="58">
        <v>0</v>
      </c>
      <c r="H91" s="58">
        <v>0</v>
      </c>
    </row>
    <row r="92" spans="1:8" ht="15" customHeight="1">
      <c r="A92" s="4" t="s">
        <v>529</v>
      </c>
      <c r="B92" s="4" t="s">
        <v>29</v>
      </c>
      <c r="C92" s="4" t="s">
        <v>31</v>
      </c>
      <c r="D92" s="4" t="s">
        <v>26</v>
      </c>
      <c r="E92" s="10" t="s">
        <v>530</v>
      </c>
      <c r="F92" s="58">
        <v>0</v>
      </c>
      <c r="G92" s="58">
        <v>0</v>
      </c>
      <c r="H92" s="58">
        <v>0</v>
      </c>
    </row>
    <row r="93" spans="1:8" ht="15" customHeight="1">
      <c r="A93" s="4" t="s">
        <v>531</v>
      </c>
      <c r="B93" s="4" t="s">
        <v>29</v>
      </c>
      <c r="C93" s="4" t="s">
        <v>362</v>
      </c>
      <c r="D93" s="4" t="s">
        <v>368</v>
      </c>
      <c r="E93" s="10" t="s">
        <v>532</v>
      </c>
      <c r="F93" s="58">
        <v>0</v>
      </c>
      <c r="G93" s="58">
        <v>0</v>
      </c>
      <c r="H93" s="58">
        <v>0</v>
      </c>
    </row>
    <row r="94" spans="1:8" ht="30" customHeight="1">
      <c r="A94" s="4" t="s">
        <v>533</v>
      </c>
      <c r="B94" s="4" t="s">
        <v>29</v>
      </c>
      <c r="C94" s="4" t="s">
        <v>362</v>
      </c>
      <c r="D94" s="4" t="s">
        <v>26</v>
      </c>
      <c r="E94" s="10" t="s">
        <v>534</v>
      </c>
      <c r="F94" s="58">
        <v>0</v>
      </c>
      <c r="G94" s="58">
        <v>0</v>
      </c>
      <c r="H94" s="58">
        <v>0</v>
      </c>
    </row>
    <row r="95" spans="1:8" ht="15" customHeight="1">
      <c r="A95" s="4" t="s">
        <v>535</v>
      </c>
      <c r="B95" s="4" t="s">
        <v>29</v>
      </c>
      <c r="C95" s="4" t="s">
        <v>362</v>
      </c>
      <c r="D95" s="4" t="s">
        <v>27</v>
      </c>
      <c r="E95" s="10" t="s">
        <v>536</v>
      </c>
      <c r="F95" s="58">
        <v>0</v>
      </c>
      <c r="G95" s="58">
        <v>0</v>
      </c>
      <c r="H95" s="58">
        <v>0</v>
      </c>
    </row>
    <row r="96" spans="1:8" ht="15" customHeight="1">
      <c r="A96" s="4" t="s">
        <v>537</v>
      </c>
      <c r="B96" s="4" t="s">
        <v>29</v>
      </c>
      <c r="C96" s="4" t="s">
        <v>362</v>
      </c>
      <c r="D96" s="4" t="s">
        <v>28</v>
      </c>
      <c r="E96" s="10" t="s">
        <v>538</v>
      </c>
      <c r="F96" s="58">
        <v>0</v>
      </c>
      <c r="G96" s="58">
        <v>0</v>
      </c>
      <c r="H96" s="58">
        <v>0</v>
      </c>
    </row>
    <row r="97" spans="1:8" ht="15" customHeight="1">
      <c r="A97" s="4" t="s">
        <v>539</v>
      </c>
      <c r="B97" s="4" t="s">
        <v>29</v>
      </c>
      <c r="C97" s="4" t="s">
        <v>362</v>
      </c>
      <c r="D97" s="4" t="s">
        <v>29</v>
      </c>
      <c r="E97" s="10" t="s">
        <v>540</v>
      </c>
      <c r="F97" s="58">
        <v>0</v>
      </c>
      <c r="G97" s="58">
        <v>0</v>
      </c>
      <c r="H97" s="58">
        <v>0</v>
      </c>
    </row>
    <row r="98" spans="1:8" ht="30" customHeight="1">
      <c r="A98" s="4" t="s">
        <v>541</v>
      </c>
      <c r="B98" s="4" t="s">
        <v>29</v>
      </c>
      <c r="C98" s="4" t="s">
        <v>363</v>
      </c>
      <c r="D98" s="4" t="s">
        <v>368</v>
      </c>
      <c r="E98" s="10" t="s">
        <v>542</v>
      </c>
      <c r="F98" s="58">
        <v>0</v>
      </c>
      <c r="G98" s="58">
        <v>0</v>
      </c>
      <c r="H98" s="58">
        <v>0</v>
      </c>
    </row>
    <row r="99" spans="1:8" ht="45" customHeight="1">
      <c r="A99" s="4" t="s">
        <v>543</v>
      </c>
      <c r="B99" s="4" t="s">
        <v>29</v>
      </c>
      <c r="C99" s="4" t="s">
        <v>363</v>
      </c>
      <c r="D99" s="4" t="s">
        <v>26</v>
      </c>
      <c r="E99" s="10" t="s">
        <v>544</v>
      </c>
      <c r="F99" s="58">
        <v>0</v>
      </c>
      <c r="G99" s="58">
        <v>0</v>
      </c>
      <c r="H99" s="58">
        <v>0</v>
      </c>
    </row>
    <row r="100" spans="1:8" ht="45" customHeight="1">
      <c r="A100" s="4" t="s">
        <v>545</v>
      </c>
      <c r="B100" s="4" t="s">
        <v>29</v>
      </c>
      <c r="C100" s="4" t="s">
        <v>363</v>
      </c>
      <c r="D100" s="4" t="s">
        <v>27</v>
      </c>
      <c r="E100" s="10" t="s">
        <v>546</v>
      </c>
      <c r="F100" s="58">
        <v>0</v>
      </c>
      <c r="G100" s="58">
        <v>0</v>
      </c>
      <c r="H100" s="58">
        <v>0</v>
      </c>
    </row>
    <row r="101" spans="1:8" ht="30" customHeight="1">
      <c r="A101" s="4" t="s">
        <v>547</v>
      </c>
      <c r="B101" s="4" t="s">
        <v>29</v>
      </c>
      <c r="C101" s="4" t="s">
        <v>363</v>
      </c>
      <c r="D101" s="4" t="s">
        <v>28</v>
      </c>
      <c r="E101" s="10" t="s">
        <v>548</v>
      </c>
      <c r="F101" s="58">
        <v>0</v>
      </c>
      <c r="G101" s="58">
        <v>0</v>
      </c>
      <c r="H101" s="58">
        <v>0</v>
      </c>
    </row>
    <row r="102" spans="1:8" ht="45" customHeight="1">
      <c r="A102" s="4" t="s">
        <v>549</v>
      </c>
      <c r="B102" s="4" t="s">
        <v>29</v>
      </c>
      <c r="C102" s="4" t="s">
        <v>363</v>
      </c>
      <c r="D102" s="4" t="s">
        <v>29</v>
      </c>
      <c r="E102" s="10" t="s">
        <v>550</v>
      </c>
      <c r="F102" s="58">
        <v>0</v>
      </c>
      <c r="G102" s="58">
        <v>0</v>
      </c>
      <c r="H102" s="58">
        <v>0</v>
      </c>
    </row>
    <row r="103" spans="1:8" ht="30" customHeight="1">
      <c r="A103" s="4" t="s">
        <v>551</v>
      </c>
      <c r="B103" s="4" t="s">
        <v>29</v>
      </c>
      <c r="C103" s="4" t="s">
        <v>363</v>
      </c>
      <c r="D103" s="4" t="s">
        <v>30</v>
      </c>
      <c r="E103" s="10" t="s">
        <v>552</v>
      </c>
      <c r="F103" s="58">
        <v>0</v>
      </c>
      <c r="G103" s="58">
        <v>0</v>
      </c>
      <c r="H103" s="58">
        <v>0</v>
      </c>
    </row>
    <row r="104" spans="1:8" ht="30" customHeight="1">
      <c r="A104" s="4" t="s">
        <v>553</v>
      </c>
      <c r="B104" s="4" t="s">
        <v>29</v>
      </c>
      <c r="C104" s="4" t="s">
        <v>363</v>
      </c>
      <c r="D104" s="4" t="s">
        <v>31</v>
      </c>
      <c r="E104" s="10" t="s">
        <v>554</v>
      </c>
      <c r="F104" s="58">
        <v>0</v>
      </c>
      <c r="G104" s="58">
        <v>0</v>
      </c>
      <c r="H104" s="58">
        <v>0</v>
      </c>
    </row>
    <row r="105" spans="1:8" ht="30" customHeight="1">
      <c r="A105" s="4" t="s">
        <v>555</v>
      </c>
      <c r="B105" s="4" t="s">
        <v>29</v>
      </c>
      <c r="C105" s="4" t="s">
        <v>363</v>
      </c>
      <c r="D105" s="4" t="s">
        <v>362</v>
      </c>
      <c r="E105" s="10" t="s">
        <v>556</v>
      </c>
      <c r="F105" s="58">
        <v>0</v>
      </c>
      <c r="G105" s="58">
        <v>0</v>
      </c>
      <c r="H105" s="58">
        <v>0</v>
      </c>
    </row>
    <row r="106" spans="1:8" ht="30" customHeight="1">
      <c r="A106" s="4" t="s">
        <v>557</v>
      </c>
      <c r="B106" s="4" t="s">
        <v>29</v>
      </c>
      <c r="C106" s="4" t="s">
        <v>558</v>
      </c>
      <c r="D106" s="4" t="s">
        <v>368</v>
      </c>
      <c r="E106" s="10" t="s">
        <v>559</v>
      </c>
      <c r="F106" s="58">
        <v>-28000</v>
      </c>
      <c r="G106" s="58">
        <v>0</v>
      </c>
      <c r="H106" s="58">
        <v>-28000</v>
      </c>
    </row>
    <row r="107" spans="1:8" ht="30" customHeight="1">
      <c r="A107" s="4" t="s">
        <v>560</v>
      </c>
      <c r="B107" s="4" t="s">
        <v>29</v>
      </c>
      <c r="C107" s="4" t="s">
        <v>558</v>
      </c>
      <c r="D107" s="4" t="s">
        <v>26</v>
      </c>
      <c r="E107" s="10" t="s">
        <v>561</v>
      </c>
      <c r="F107" s="58">
        <v>-28000</v>
      </c>
      <c r="G107" s="58">
        <v>0</v>
      </c>
      <c r="H107" s="58">
        <v>-28000</v>
      </c>
    </row>
    <row r="108" spans="1:9" ht="45" customHeight="1">
      <c r="A108" s="4" t="s">
        <v>562</v>
      </c>
      <c r="B108" s="4" t="s">
        <v>30</v>
      </c>
      <c r="C108" s="4" t="s">
        <v>368</v>
      </c>
      <c r="D108" s="4" t="s">
        <v>368</v>
      </c>
      <c r="E108" s="10" t="s">
        <v>563</v>
      </c>
      <c r="F108" s="58">
        <v>129692.81899999999</v>
      </c>
      <c r="G108" s="58">
        <v>129692.81899999999</v>
      </c>
      <c r="H108" s="58">
        <v>0</v>
      </c>
      <c r="I108" s="69"/>
    </row>
    <row r="109" spans="1:8" ht="15" customHeight="1">
      <c r="A109" s="4" t="s">
        <v>564</v>
      </c>
      <c r="B109" s="4" t="s">
        <v>30</v>
      </c>
      <c r="C109" s="4" t="s">
        <v>26</v>
      </c>
      <c r="D109" s="4" t="s">
        <v>368</v>
      </c>
      <c r="E109" s="10" t="s">
        <v>565</v>
      </c>
      <c r="F109" s="58">
        <v>126945.50099999999</v>
      </c>
      <c r="G109" s="58">
        <v>126945.50099999999</v>
      </c>
      <c r="H109" s="58">
        <v>0</v>
      </c>
    </row>
    <row r="110" spans="1:8" ht="15" customHeight="1">
      <c r="A110" s="4" t="s">
        <v>566</v>
      </c>
      <c r="B110" s="4" t="s">
        <v>30</v>
      </c>
      <c r="C110" s="4" t="s">
        <v>26</v>
      </c>
      <c r="D110" s="4" t="s">
        <v>26</v>
      </c>
      <c r="E110" s="10" t="s">
        <v>567</v>
      </c>
      <c r="F110" s="58">
        <v>126945.50099999999</v>
      </c>
      <c r="G110" s="58">
        <v>126945.50099999999</v>
      </c>
      <c r="H110" s="58">
        <v>0</v>
      </c>
    </row>
    <row r="111" spans="1:8" ht="15" customHeight="1">
      <c r="A111" s="4" t="s">
        <v>568</v>
      </c>
      <c r="B111" s="4" t="s">
        <v>30</v>
      </c>
      <c r="C111" s="4" t="s">
        <v>27</v>
      </c>
      <c r="D111" s="4" t="s">
        <v>368</v>
      </c>
      <c r="E111" s="10" t="s">
        <v>569</v>
      </c>
      <c r="F111" s="58">
        <v>0</v>
      </c>
      <c r="G111" s="58">
        <v>0</v>
      </c>
      <c r="H111" s="58">
        <v>0</v>
      </c>
    </row>
    <row r="112" spans="1:8" ht="15" customHeight="1">
      <c r="A112" s="4" t="s">
        <v>570</v>
      </c>
      <c r="B112" s="4" t="s">
        <v>30</v>
      </c>
      <c r="C112" s="4" t="s">
        <v>27</v>
      </c>
      <c r="D112" s="4" t="s">
        <v>26</v>
      </c>
      <c r="E112" s="10" t="s">
        <v>571</v>
      </c>
      <c r="F112" s="58">
        <v>0</v>
      </c>
      <c r="G112" s="58">
        <v>0</v>
      </c>
      <c r="H112" s="58">
        <v>0</v>
      </c>
    </row>
    <row r="113" spans="1:8" ht="15" customHeight="1">
      <c r="A113" s="4" t="s">
        <v>572</v>
      </c>
      <c r="B113" s="4" t="s">
        <v>30</v>
      </c>
      <c r="C113" s="4" t="s">
        <v>28</v>
      </c>
      <c r="D113" s="4" t="s">
        <v>368</v>
      </c>
      <c r="E113" s="10" t="s">
        <v>573</v>
      </c>
      <c r="F113" s="58">
        <v>0</v>
      </c>
      <c r="G113" s="58">
        <v>0</v>
      </c>
      <c r="H113" s="58">
        <v>0</v>
      </c>
    </row>
    <row r="114" spans="1:8" ht="15" customHeight="1">
      <c r="A114" s="4" t="s">
        <v>574</v>
      </c>
      <c r="B114" s="4" t="s">
        <v>30</v>
      </c>
      <c r="C114" s="4" t="s">
        <v>28</v>
      </c>
      <c r="D114" s="4" t="s">
        <v>26</v>
      </c>
      <c r="E114" s="10" t="s">
        <v>575</v>
      </c>
      <c r="F114" s="58">
        <v>0</v>
      </c>
      <c r="G114" s="58">
        <v>0</v>
      </c>
      <c r="H114" s="58">
        <v>0</v>
      </c>
    </row>
    <row r="115" spans="1:8" ht="30" customHeight="1">
      <c r="A115" s="4" t="s">
        <v>576</v>
      </c>
      <c r="B115" s="4" t="s">
        <v>30</v>
      </c>
      <c r="C115" s="4" t="s">
        <v>29</v>
      </c>
      <c r="D115" s="4" t="s">
        <v>368</v>
      </c>
      <c r="E115" s="10" t="s">
        <v>577</v>
      </c>
      <c r="F115" s="58">
        <v>0</v>
      </c>
      <c r="G115" s="58">
        <v>0</v>
      </c>
      <c r="H115" s="58">
        <v>0</v>
      </c>
    </row>
    <row r="116" spans="1:8" ht="15" customHeight="1">
      <c r="A116" s="4" t="s">
        <v>578</v>
      </c>
      <c r="B116" s="4" t="s">
        <v>30</v>
      </c>
      <c r="C116" s="4" t="s">
        <v>29</v>
      </c>
      <c r="D116" s="4" t="s">
        <v>26</v>
      </c>
      <c r="E116" s="10" t="s">
        <v>579</v>
      </c>
      <c r="F116" s="58">
        <v>0</v>
      </c>
      <c r="G116" s="58">
        <v>0</v>
      </c>
      <c r="H116" s="58">
        <v>0</v>
      </c>
    </row>
    <row r="117" spans="1:8" ht="30" customHeight="1">
      <c r="A117" s="4" t="s">
        <v>580</v>
      </c>
      <c r="B117" s="4" t="s">
        <v>30</v>
      </c>
      <c r="C117" s="4" t="s">
        <v>30</v>
      </c>
      <c r="D117" s="4" t="s">
        <v>368</v>
      </c>
      <c r="E117" s="10" t="s">
        <v>581</v>
      </c>
      <c r="F117" s="58">
        <v>0</v>
      </c>
      <c r="G117" s="58">
        <v>0</v>
      </c>
      <c r="H117" s="58">
        <v>0</v>
      </c>
    </row>
    <row r="118" spans="1:8" ht="30" customHeight="1">
      <c r="A118" s="4" t="s">
        <v>582</v>
      </c>
      <c r="B118" s="4" t="s">
        <v>30</v>
      </c>
      <c r="C118" s="4" t="s">
        <v>30</v>
      </c>
      <c r="D118" s="4" t="s">
        <v>26</v>
      </c>
      <c r="E118" s="10" t="s">
        <v>583</v>
      </c>
      <c r="F118" s="58">
        <v>0</v>
      </c>
      <c r="G118" s="58">
        <v>0</v>
      </c>
      <c r="H118" s="58">
        <v>0</v>
      </c>
    </row>
    <row r="119" spans="1:8" ht="30" customHeight="1">
      <c r="A119" s="4" t="s">
        <v>584</v>
      </c>
      <c r="B119" s="4" t="s">
        <v>30</v>
      </c>
      <c r="C119" s="4" t="s">
        <v>31</v>
      </c>
      <c r="D119" s="4" t="s">
        <v>368</v>
      </c>
      <c r="E119" s="10" t="s">
        <v>585</v>
      </c>
      <c r="F119" s="58">
        <v>2747.318</v>
      </c>
      <c r="G119" s="58">
        <v>2747.318</v>
      </c>
      <c r="H119" s="58">
        <v>0</v>
      </c>
    </row>
    <row r="120" spans="1:8" ht="30" customHeight="1">
      <c r="A120" s="4" t="s">
        <v>586</v>
      </c>
      <c r="B120" s="4" t="s">
        <v>30</v>
      </c>
      <c r="C120" s="4" t="s">
        <v>31</v>
      </c>
      <c r="D120" s="4" t="s">
        <v>26</v>
      </c>
      <c r="E120" s="10" t="s">
        <v>587</v>
      </c>
      <c r="F120" s="58">
        <v>2747.318</v>
      </c>
      <c r="G120" s="58">
        <v>2747.318</v>
      </c>
      <c r="H120" s="58">
        <v>0</v>
      </c>
    </row>
    <row r="121" spans="1:9" ht="60">
      <c r="A121" s="4" t="s">
        <v>588</v>
      </c>
      <c r="B121" s="4" t="s">
        <v>31</v>
      </c>
      <c r="C121" s="4" t="s">
        <v>368</v>
      </c>
      <c r="D121" s="4" t="s">
        <v>368</v>
      </c>
      <c r="E121" s="10" t="s">
        <v>589</v>
      </c>
      <c r="F121" s="58">
        <v>73113.801</v>
      </c>
      <c r="G121" s="58">
        <v>73113.801</v>
      </c>
      <c r="H121" s="58">
        <v>0</v>
      </c>
      <c r="I121" s="69"/>
    </row>
    <row r="122" spans="1:8" ht="15" customHeight="1">
      <c r="A122" s="4" t="s">
        <v>590</v>
      </c>
      <c r="B122" s="4" t="s">
        <v>31</v>
      </c>
      <c r="C122" s="4" t="s">
        <v>26</v>
      </c>
      <c r="D122" s="4" t="s">
        <v>368</v>
      </c>
      <c r="E122" s="10" t="s">
        <v>591</v>
      </c>
      <c r="F122" s="58">
        <v>0</v>
      </c>
      <c r="G122" s="58">
        <v>0</v>
      </c>
      <c r="H122" s="58">
        <v>0</v>
      </c>
    </row>
    <row r="123" spans="1:8" ht="15" customHeight="1">
      <c r="A123" s="4" t="s">
        <v>592</v>
      </c>
      <c r="B123" s="4" t="s">
        <v>31</v>
      </c>
      <c r="C123" s="4" t="s">
        <v>26</v>
      </c>
      <c r="D123" s="4" t="s">
        <v>26</v>
      </c>
      <c r="E123" s="10" t="s">
        <v>593</v>
      </c>
      <c r="F123" s="58">
        <v>0</v>
      </c>
      <c r="G123" s="58">
        <v>0</v>
      </c>
      <c r="H123" s="58">
        <v>0</v>
      </c>
    </row>
    <row r="124" spans="1:8" ht="15" customHeight="1">
      <c r="A124" s="4" t="s">
        <v>594</v>
      </c>
      <c r="B124" s="4" t="s">
        <v>31</v>
      </c>
      <c r="C124" s="4" t="s">
        <v>27</v>
      </c>
      <c r="D124" s="4" t="s">
        <v>368</v>
      </c>
      <c r="E124" s="10" t="s">
        <v>595</v>
      </c>
      <c r="F124" s="58">
        <v>0</v>
      </c>
      <c r="G124" s="58">
        <v>0</v>
      </c>
      <c r="H124" s="58">
        <v>0</v>
      </c>
    </row>
    <row r="125" spans="1:8" ht="15" customHeight="1">
      <c r="A125" s="4" t="s">
        <v>596</v>
      </c>
      <c r="B125" s="4" t="s">
        <v>31</v>
      </c>
      <c r="C125" s="4" t="s">
        <v>27</v>
      </c>
      <c r="D125" s="4" t="s">
        <v>26</v>
      </c>
      <c r="E125" s="10" t="s">
        <v>597</v>
      </c>
      <c r="F125" s="58">
        <v>0</v>
      </c>
      <c r="G125" s="58">
        <v>0</v>
      </c>
      <c r="H125" s="58">
        <v>0</v>
      </c>
    </row>
    <row r="126" spans="1:8" ht="15" customHeight="1">
      <c r="A126" s="4" t="s">
        <v>598</v>
      </c>
      <c r="B126" s="4" t="s">
        <v>31</v>
      </c>
      <c r="C126" s="4" t="s">
        <v>28</v>
      </c>
      <c r="D126" s="4" t="s">
        <v>368</v>
      </c>
      <c r="E126" s="10" t="s">
        <v>599</v>
      </c>
      <c r="F126" s="58">
        <v>0</v>
      </c>
      <c r="G126" s="58">
        <v>0</v>
      </c>
      <c r="H126" s="58">
        <v>0</v>
      </c>
    </row>
    <row r="127" spans="1:8" ht="15" customHeight="1">
      <c r="A127" s="4" t="s">
        <v>600</v>
      </c>
      <c r="B127" s="4" t="s">
        <v>31</v>
      </c>
      <c r="C127" s="4" t="s">
        <v>28</v>
      </c>
      <c r="D127" s="4" t="s">
        <v>26</v>
      </c>
      <c r="E127" s="10" t="s">
        <v>601</v>
      </c>
      <c r="F127" s="58">
        <v>0</v>
      </c>
      <c r="G127" s="58">
        <v>0</v>
      </c>
      <c r="H127" s="58">
        <v>0</v>
      </c>
    </row>
    <row r="128" spans="1:8" ht="15" customHeight="1">
      <c r="A128" s="4" t="s">
        <v>602</v>
      </c>
      <c r="B128" s="4" t="s">
        <v>31</v>
      </c>
      <c r="C128" s="4" t="s">
        <v>29</v>
      </c>
      <c r="D128" s="4" t="s">
        <v>368</v>
      </c>
      <c r="E128" s="10" t="s">
        <v>603</v>
      </c>
      <c r="F128" s="58">
        <v>31561.25</v>
      </c>
      <c r="G128" s="58">
        <v>31561.25</v>
      </c>
      <c r="H128" s="58">
        <v>0</v>
      </c>
    </row>
    <row r="129" spans="1:8" ht="15" customHeight="1">
      <c r="A129" s="4" t="s">
        <v>604</v>
      </c>
      <c r="B129" s="4" t="s">
        <v>31</v>
      </c>
      <c r="C129" s="4" t="s">
        <v>29</v>
      </c>
      <c r="D129" s="4" t="s">
        <v>26</v>
      </c>
      <c r="E129" s="10" t="s">
        <v>605</v>
      </c>
      <c r="F129" s="58">
        <v>31561.25</v>
      </c>
      <c r="G129" s="58">
        <v>31561.25</v>
      </c>
      <c r="H129" s="58">
        <v>0</v>
      </c>
    </row>
    <row r="130" spans="1:8" ht="45" customHeight="1">
      <c r="A130" s="4" t="s">
        <v>606</v>
      </c>
      <c r="B130" s="4" t="s">
        <v>31</v>
      </c>
      <c r="C130" s="4" t="s">
        <v>30</v>
      </c>
      <c r="D130" s="4" t="s">
        <v>368</v>
      </c>
      <c r="E130" s="10" t="s">
        <v>607</v>
      </c>
      <c r="F130" s="58">
        <v>0</v>
      </c>
      <c r="G130" s="58">
        <v>0</v>
      </c>
      <c r="H130" s="58">
        <v>0</v>
      </c>
    </row>
    <row r="131" spans="1:8" ht="45" customHeight="1">
      <c r="A131" s="4" t="s">
        <v>608</v>
      </c>
      <c r="B131" s="4" t="s">
        <v>31</v>
      </c>
      <c r="C131" s="4" t="s">
        <v>30</v>
      </c>
      <c r="D131" s="4" t="s">
        <v>26</v>
      </c>
      <c r="E131" s="10" t="s">
        <v>609</v>
      </c>
      <c r="F131" s="58">
        <v>0</v>
      </c>
      <c r="G131" s="58">
        <v>0</v>
      </c>
      <c r="H131" s="58">
        <v>0</v>
      </c>
    </row>
    <row r="132" spans="1:8" ht="30" customHeight="1">
      <c r="A132" s="4" t="s">
        <v>610</v>
      </c>
      <c r="B132" s="4" t="s">
        <v>31</v>
      </c>
      <c r="C132" s="4" t="s">
        <v>31</v>
      </c>
      <c r="D132" s="4" t="s">
        <v>368</v>
      </c>
      <c r="E132" s="10" t="s">
        <v>611</v>
      </c>
      <c r="F132" s="58">
        <v>41552.551</v>
      </c>
      <c r="G132" s="58">
        <v>41552.551</v>
      </c>
      <c r="H132" s="58">
        <v>0</v>
      </c>
    </row>
    <row r="133" spans="1:8" ht="30" customHeight="1">
      <c r="A133" s="4" t="s">
        <v>612</v>
      </c>
      <c r="B133" s="4" t="s">
        <v>31</v>
      </c>
      <c r="C133" s="4" t="s">
        <v>31</v>
      </c>
      <c r="D133" s="4" t="s">
        <v>26</v>
      </c>
      <c r="E133" s="10" t="s">
        <v>613</v>
      </c>
      <c r="F133" s="58">
        <v>41552.551</v>
      </c>
      <c r="G133" s="58">
        <v>41552.551</v>
      </c>
      <c r="H133" s="58">
        <v>0</v>
      </c>
    </row>
    <row r="134" spans="1:8" ht="30" customHeight="1">
      <c r="A134" s="4" t="s">
        <v>614</v>
      </c>
      <c r="B134" s="4" t="s">
        <v>362</v>
      </c>
      <c r="C134" s="4" t="s">
        <v>368</v>
      </c>
      <c r="D134" s="4" t="s">
        <v>368</v>
      </c>
      <c r="E134" s="10" t="s">
        <v>615</v>
      </c>
      <c r="F134" s="58">
        <v>0</v>
      </c>
      <c r="G134" s="58">
        <v>0</v>
      </c>
      <c r="H134" s="58">
        <v>0</v>
      </c>
    </row>
    <row r="135" spans="1:8" ht="30" customHeight="1">
      <c r="A135" s="4" t="s">
        <v>616</v>
      </c>
      <c r="B135" s="4" t="s">
        <v>362</v>
      </c>
      <c r="C135" s="4" t="s">
        <v>26</v>
      </c>
      <c r="D135" s="4" t="s">
        <v>368</v>
      </c>
      <c r="E135" s="10" t="s">
        <v>617</v>
      </c>
      <c r="F135" s="58">
        <v>0</v>
      </c>
      <c r="G135" s="58">
        <v>0</v>
      </c>
      <c r="H135" s="58">
        <v>0</v>
      </c>
    </row>
    <row r="136" spans="1:8" ht="15" customHeight="1">
      <c r="A136" s="4" t="s">
        <v>618</v>
      </c>
      <c r="B136" s="4" t="s">
        <v>362</v>
      </c>
      <c r="C136" s="4" t="s">
        <v>26</v>
      </c>
      <c r="D136" s="4" t="s">
        <v>26</v>
      </c>
      <c r="E136" s="10" t="s">
        <v>619</v>
      </c>
      <c r="F136" s="58">
        <v>0</v>
      </c>
      <c r="G136" s="58">
        <v>0</v>
      </c>
      <c r="H136" s="58">
        <v>0</v>
      </c>
    </row>
    <row r="137" spans="1:8" ht="15" customHeight="1">
      <c r="A137" s="4" t="s">
        <v>620</v>
      </c>
      <c r="B137" s="4" t="s">
        <v>362</v>
      </c>
      <c r="C137" s="4" t="s">
        <v>26</v>
      </c>
      <c r="D137" s="4" t="s">
        <v>27</v>
      </c>
      <c r="E137" s="10" t="s">
        <v>621</v>
      </c>
      <c r="F137" s="58">
        <v>0</v>
      </c>
      <c r="G137" s="58">
        <v>0</v>
      </c>
      <c r="H137" s="58">
        <v>0</v>
      </c>
    </row>
    <row r="138" spans="1:8" ht="15" customHeight="1">
      <c r="A138" s="4" t="s">
        <v>622</v>
      </c>
      <c r="B138" s="4" t="s">
        <v>362</v>
      </c>
      <c r="C138" s="4" t="s">
        <v>26</v>
      </c>
      <c r="D138" s="4" t="s">
        <v>28</v>
      </c>
      <c r="E138" s="10" t="s">
        <v>623</v>
      </c>
      <c r="F138" s="58">
        <v>0</v>
      </c>
      <c r="G138" s="58">
        <v>0</v>
      </c>
      <c r="H138" s="58">
        <v>0</v>
      </c>
    </row>
    <row r="139" spans="1:8" ht="15" customHeight="1">
      <c r="A139" s="4" t="s">
        <v>624</v>
      </c>
      <c r="B139" s="4" t="s">
        <v>362</v>
      </c>
      <c r="C139" s="4" t="s">
        <v>27</v>
      </c>
      <c r="D139" s="4" t="s">
        <v>368</v>
      </c>
      <c r="E139" s="10" t="s">
        <v>625</v>
      </c>
      <c r="F139" s="58">
        <v>0</v>
      </c>
      <c r="G139" s="58">
        <v>0</v>
      </c>
      <c r="H139" s="58">
        <v>0</v>
      </c>
    </row>
    <row r="140" spans="1:8" ht="15" customHeight="1">
      <c r="A140" s="4" t="s">
        <v>626</v>
      </c>
      <c r="B140" s="4" t="s">
        <v>362</v>
      </c>
      <c r="C140" s="4" t="s">
        <v>27</v>
      </c>
      <c r="D140" s="4" t="s">
        <v>26</v>
      </c>
      <c r="E140" s="10" t="s">
        <v>627</v>
      </c>
      <c r="F140" s="58">
        <v>0</v>
      </c>
      <c r="G140" s="58">
        <v>0</v>
      </c>
      <c r="H140" s="58">
        <v>0</v>
      </c>
    </row>
    <row r="141" spans="1:8" ht="15" customHeight="1">
      <c r="A141" s="4" t="s">
        <v>628</v>
      </c>
      <c r="B141" s="4" t="s">
        <v>362</v>
      </c>
      <c r="C141" s="4" t="s">
        <v>27</v>
      </c>
      <c r="D141" s="4" t="s">
        <v>27</v>
      </c>
      <c r="E141" s="10" t="s">
        <v>629</v>
      </c>
      <c r="F141" s="58">
        <v>0</v>
      </c>
      <c r="G141" s="58">
        <v>0</v>
      </c>
      <c r="H141" s="58">
        <v>0</v>
      </c>
    </row>
    <row r="142" spans="1:8" ht="15" customHeight="1">
      <c r="A142" s="4" t="s">
        <v>630</v>
      </c>
      <c r="B142" s="4" t="s">
        <v>362</v>
      </c>
      <c r="C142" s="4" t="s">
        <v>27</v>
      </c>
      <c r="D142" s="4" t="s">
        <v>28</v>
      </c>
      <c r="E142" s="10" t="s">
        <v>631</v>
      </c>
      <c r="F142" s="58">
        <v>0</v>
      </c>
      <c r="G142" s="58">
        <v>0</v>
      </c>
      <c r="H142" s="58">
        <v>0</v>
      </c>
    </row>
    <row r="143" spans="1:8" ht="15" customHeight="1">
      <c r="A143" s="4" t="s">
        <v>632</v>
      </c>
      <c r="B143" s="4" t="s">
        <v>362</v>
      </c>
      <c r="C143" s="4" t="s">
        <v>27</v>
      </c>
      <c r="D143" s="4" t="s">
        <v>29</v>
      </c>
      <c r="E143" s="10" t="s">
        <v>633</v>
      </c>
      <c r="F143" s="58">
        <v>0</v>
      </c>
      <c r="G143" s="58">
        <v>0</v>
      </c>
      <c r="H143" s="58">
        <v>0</v>
      </c>
    </row>
    <row r="144" spans="1:8" ht="15" customHeight="1">
      <c r="A144" s="4" t="s">
        <v>634</v>
      </c>
      <c r="B144" s="4" t="s">
        <v>362</v>
      </c>
      <c r="C144" s="4" t="s">
        <v>28</v>
      </c>
      <c r="D144" s="4" t="s">
        <v>368</v>
      </c>
      <c r="E144" s="10" t="s">
        <v>635</v>
      </c>
      <c r="F144" s="58">
        <v>0</v>
      </c>
      <c r="G144" s="58">
        <v>0</v>
      </c>
      <c r="H144" s="58">
        <v>0</v>
      </c>
    </row>
    <row r="145" spans="1:8" ht="15" customHeight="1">
      <c r="A145" s="4" t="s">
        <v>636</v>
      </c>
      <c r="B145" s="4" t="s">
        <v>362</v>
      </c>
      <c r="C145" s="4" t="s">
        <v>28</v>
      </c>
      <c r="D145" s="4" t="s">
        <v>26</v>
      </c>
      <c r="E145" s="10" t="s">
        <v>637</v>
      </c>
      <c r="F145" s="58">
        <v>0</v>
      </c>
      <c r="G145" s="58">
        <v>0</v>
      </c>
      <c r="H145" s="58">
        <v>0</v>
      </c>
    </row>
    <row r="146" spans="1:8" ht="15" customHeight="1">
      <c r="A146" s="4" t="s">
        <v>638</v>
      </c>
      <c r="B146" s="4" t="s">
        <v>362</v>
      </c>
      <c r="C146" s="4" t="s">
        <v>28</v>
      </c>
      <c r="D146" s="4" t="s">
        <v>27</v>
      </c>
      <c r="E146" s="10" t="s">
        <v>639</v>
      </c>
      <c r="F146" s="58">
        <v>0</v>
      </c>
      <c r="G146" s="58">
        <v>0</v>
      </c>
      <c r="H146" s="58">
        <v>0</v>
      </c>
    </row>
    <row r="147" spans="1:8" ht="30" customHeight="1">
      <c r="A147" s="4" t="s">
        <v>640</v>
      </c>
      <c r="B147" s="4" t="s">
        <v>362</v>
      </c>
      <c r="C147" s="4" t="s">
        <v>28</v>
      </c>
      <c r="D147" s="4" t="s">
        <v>28</v>
      </c>
      <c r="E147" s="10" t="s">
        <v>641</v>
      </c>
      <c r="F147" s="58">
        <v>0</v>
      </c>
      <c r="G147" s="58">
        <v>0</v>
      </c>
      <c r="H147" s="58">
        <v>0</v>
      </c>
    </row>
    <row r="148" spans="1:8" ht="30" customHeight="1">
      <c r="A148" s="4" t="s">
        <v>642</v>
      </c>
      <c r="B148" s="4" t="s">
        <v>362</v>
      </c>
      <c r="C148" s="4" t="s">
        <v>28</v>
      </c>
      <c r="D148" s="4" t="s">
        <v>29</v>
      </c>
      <c r="E148" s="10" t="s">
        <v>643</v>
      </c>
      <c r="F148" s="58">
        <v>0</v>
      </c>
      <c r="G148" s="58">
        <v>0</v>
      </c>
      <c r="H148" s="58">
        <v>0</v>
      </c>
    </row>
    <row r="149" spans="1:8" ht="15" customHeight="1">
      <c r="A149" s="4" t="s">
        <v>644</v>
      </c>
      <c r="B149" s="4" t="s">
        <v>362</v>
      </c>
      <c r="C149" s="4" t="s">
        <v>29</v>
      </c>
      <c r="D149" s="4" t="s">
        <v>368</v>
      </c>
      <c r="E149" s="10" t="s">
        <v>645</v>
      </c>
      <c r="F149" s="58">
        <v>0</v>
      </c>
      <c r="G149" s="58">
        <v>0</v>
      </c>
      <c r="H149" s="58">
        <v>0</v>
      </c>
    </row>
    <row r="150" spans="1:8" ht="15" customHeight="1">
      <c r="A150" s="4" t="s">
        <v>646</v>
      </c>
      <c r="B150" s="4" t="s">
        <v>362</v>
      </c>
      <c r="C150" s="4" t="s">
        <v>29</v>
      </c>
      <c r="D150" s="4" t="s">
        <v>26</v>
      </c>
      <c r="E150" s="10" t="s">
        <v>647</v>
      </c>
      <c r="F150" s="58">
        <v>0</v>
      </c>
      <c r="G150" s="58">
        <v>0</v>
      </c>
      <c r="H150" s="58">
        <v>0</v>
      </c>
    </row>
    <row r="151" spans="1:8" ht="30" customHeight="1">
      <c r="A151" s="4" t="s">
        <v>648</v>
      </c>
      <c r="B151" s="4" t="s">
        <v>362</v>
      </c>
      <c r="C151" s="4" t="s">
        <v>30</v>
      </c>
      <c r="D151" s="4" t="s">
        <v>368</v>
      </c>
      <c r="E151" s="10" t="s">
        <v>649</v>
      </c>
      <c r="F151" s="58">
        <v>0</v>
      </c>
      <c r="G151" s="58">
        <v>0</v>
      </c>
      <c r="H151" s="58">
        <v>0</v>
      </c>
    </row>
    <row r="152" spans="1:8" ht="30" customHeight="1">
      <c r="A152" s="4" t="s">
        <v>650</v>
      </c>
      <c r="B152" s="4" t="s">
        <v>362</v>
      </c>
      <c r="C152" s="4" t="s">
        <v>30</v>
      </c>
      <c r="D152" s="4" t="s">
        <v>26</v>
      </c>
      <c r="E152" s="10" t="s">
        <v>651</v>
      </c>
      <c r="F152" s="58">
        <v>0</v>
      </c>
      <c r="G152" s="58">
        <v>0</v>
      </c>
      <c r="H152" s="58">
        <v>0</v>
      </c>
    </row>
    <row r="153" spans="1:8" ht="15" customHeight="1">
      <c r="A153" s="4" t="s">
        <v>652</v>
      </c>
      <c r="B153" s="4" t="s">
        <v>362</v>
      </c>
      <c r="C153" s="4" t="s">
        <v>31</v>
      </c>
      <c r="D153" s="4" t="s">
        <v>368</v>
      </c>
      <c r="E153" s="10" t="s">
        <v>653</v>
      </c>
      <c r="F153" s="58">
        <v>0</v>
      </c>
      <c r="G153" s="58">
        <v>0</v>
      </c>
      <c r="H153" s="58">
        <v>0</v>
      </c>
    </row>
    <row r="154" spans="1:8" ht="30" customHeight="1">
      <c r="A154" s="4" t="s">
        <v>654</v>
      </c>
      <c r="B154" s="4" t="s">
        <v>362</v>
      </c>
      <c r="C154" s="4" t="s">
        <v>31</v>
      </c>
      <c r="D154" s="4" t="s">
        <v>26</v>
      </c>
      <c r="E154" s="10" t="s">
        <v>655</v>
      </c>
      <c r="F154" s="58">
        <v>0</v>
      </c>
      <c r="G154" s="58">
        <v>0</v>
      </c>
      <c r="H154" s="58">
        <v>0</v>
      </c>
    </row>
    <row r="155" spans="1:8" ht="15" customHeight="1">
      <c r="A155" s="4" t="s">
        <v>656</v>
      </c>
      <c r="B155" s="4" t="s">
        <v>362</v>
      </c>
      <c r="C155" s="4" t="s">
        <v>31</v>
      </c>
      <c r="D155" s="4" t="s">
        <v>27</v>
      </c>
      <c r="E155" s="10" t="s">
        <v>657</v>
      </c>
      <c r="F155" s="58">
        <v>0</v>
      </c>
      <c r="G155" s="58">
        <v>0</v>
      </c>
      <c r="H155" s="58">
        <v>0</v>
      </c>
    </row>
    <row r="156" spans="1:9" ht="45" customHeight="1">
      <c r="A156" s="4" t="s">
        <v>658</v>
      </c>
      <c r="B156" s="4" t="s">
        <v>363</v>
      </c>
      <c r="C156" s="4" t="s">
        <v>368</v>
      </c>
      <c r="D156" s="4" t="s">
        <v>368</v>
      </c>
      <c r="E156" s="10" t="s">
        <v>659</v>
      </c>
      <c r="F156" s="58">
        <f>SUM(G156:H156)</f>
        <v>146941.03999999998</v>
      </c>
      <c r="G156" s="58">
        <v>29500</v>
      </c>
      <c r="H156" s="58">
        <f>H157</f>
        <v>117441.04</v>
      </c>
      <c r="I156" s="69"/>
    </row>
    <row r="157" spans="1:8" ht="15" customHeight="1">
      <c r="A157" s="4" t="s">
        <v>660</v>
      </c>
      <c r="B157" s="4" t="s">
        <v>363</v>
      </c>
      <c r="C157" s="4" t="s">
        <v>26</v>
      </c>
      <c r="D157" s="4" t="s">
        <v>368</v>
      </c>
      <c r="E157" s="10" t="s">
        <v>661</v>
      </c>
      <c r="F157" s="58">
        <v>234882.08</v>
      </c>
      <c r="G157" s="58">
        <v>0</v>
      </c>
      <c r="H157" s="58">
        <f>H158</f>
        <v>117441.04</v>
      </c>
    </row>
    <row r="158" spans="1:8" ht="15" customHeight="1">
      <c r="A158" s="4" t="s">
        <v>662</v>
      </c>
      <c r="B158" s="4" t="s">
        <v>363</v>
      </c>
      <c r="C158" s="4" t="s">
        <v>26</v>
      </c>
      <c r="D158" s="4" t="s">
        <v>26</v>
      </c>
      <c r="E158" s="10" t="s">
        <v>663</v>
      </c>
      <c r="F158" s="58">
        <v>117441.04</v>
      </c>
      <c r="G158" s="58">
        <v>0</v>
      </c>
      <c r="H158" s="58">
        <v>117441.04</v>
      </c>
    </row>
    <row r="159" spans="1:8" ht="15" customHeight="1">
      <c r="A159" s="4" t="s">
        <v>664</v>
      </c>
      <c r="B159" s="4" t="s">
        <v>363</v>
      </c>
      <c r="C159" s="4" t="s">
        <v>27</v>
      </c>
      <c r="D159" s="4" t="s">
        <v>368</v>
      </c>
      <c r="E159" s="10" t="s">
        <v>665</v>
      </c>
      <c r="F159" s="58">
        <v>27000</v>
      </c>
      <c r="G159" s="58">
        <v>27000</v>
      </c>
      <c r="H159" s="58">
        <v>0</v>
      </c>
    </row>
    <row r="160" spans="1:8" ht="15" customHeight="1">
      <c r="A160" s="4" t="s">
        <v>666</v>
      </c>
      <c r="B160" s="4" t="s">
        <v>363</v>
      </c>
      <c r="C160" s="4" t="s">
        <v>27</v>
      </c>
      <c r="D160" s="4" t="s">
        <v>26</v>
      </c>
      <c r="E160" s="10" t="s">
        <v>667</v>
      </c>
      <c r="F160" s="58">
        <v>0</v>
      </c>
      <c r="G160" s="58">
        <v>0</v>
      </c>
      <c r="H160" s="58">
        <v>0</v>
      </c>
    </row>
    <row r="161" spans="1:8" ht="15" customHeight="1">
      <c r="A161" s="4" t="s">
        <v>668</v>
      </c>
      <c r="B161" s="4" t="s">
        <v>363</v>
      </c>
      <c r="C161" s="4" t="s">
        <v>27</v>
      </c>
      <c r="D161" s="4" t="s">
        <v>27</v>
      </c>
      <c r="E161" s="10" t="s">
        <v>669</v>
      </c>
      <c r="F161" s="58">
        <v>0</v>
      </c>
      <c r="G161" s="58">
        <v>0</v>
      </c>
      <c r="H161" s="58">
        <v>0</v>
      </c>
    </row>
    <row r="162" spans="1:8" ht="15" customHeight="1">
      <c r="A162" s="4" t="s">
        <v>670</v>
      </c>
      <c r="B162" s="4" t="s">
        <v>363</v>
      </c>
      <c r="C162" s="4" t="s">
        <v>27</v>
      </c>
      <c r="D162" s="4" t="s">
        <v>28</v>
      </c>
      <c r="E162" s="10" t="s">
        <v>671</v>
      </c>
      <c r="F162" s="58">
        <v>27000</v>
      </c>
      <c r="G162" s="58">
        <v>27000</v>
      </c>
      <c r="H162" s="58">
        <v>0</v>
      </c>
    </row>
    <row r="163" spans="1:8" ht="15" customHeight="1">
      <c r="A163" s="4" t="s">
        <v>672</v>
      </c>
      <c r="B163" s="4" t="s">
        <v>363</v>
      </c>
      <c r="C163" s="4" t="s">
        <v>27</v>
      </c>
      <c r="D163" s="4" t="s">
        <v>29</v>
      </c>
      <c r="E163" s="10" t="s">
        <v>673</v>
      </c>
      <c r="F163" s="58">
        <v>0</v>
      </c>
      <c r="G163" s="58">
        <v>0</v>
      </c>
      <c r="H163" s="58">
        <v>0</v>
      </c>
    </row>
    <row r="164" spans="1:8" ht="15" customHeight="1">
      <c r="A164" s="4" t="s">
        <v>674</v>
      </c>
      <c r="B164" s="4" t="s">
        <v>363</v>
      </c>
      <c r="C164" s="4" t="s">
        <v>27</v>
      </c>
      <c r="D164" s="4" t="s">
        <v>30</v>
      </c>
      <c r="E164" s="10" t="s">
        <v>675</v>
      </c>
      <c r="F164" s="58">
        <v>0</v>
      </c>
      <c r="G164" s="58">
        <v>0</v>
      </c>
      <c r="H164" s="58">
        <v>0</v>
      </c>
    </row>
    <row r="165" spans="1:8" ht="15" customHeight="1">
      <c r="A165" s="4" t="s">
        <v>676</v>
      </c>
      <c r="B165" s="4" t="s">
        <v>363</v>
      </c>
      <c r="C165" s="4" t="s">
        <v>27</v>
      </c>
      <c r="D165" s="4" t="s">
        <v>31</v>
      </c>
      <c r="E165" s="10" t="s">
        <v>677</v>
      </c>
      <c r="F165" s="58">
        <v>0</v>
      </c>
      <c r="G165" s="58">
        <v>0</v>
      </c>
      <c r="H165" s="58">
        <v>0</v>
      </c>
    </row>
    <row r="166" spans="1:8" ht="30" customHeight="1">
      <c r="A166" s="4" t="s">
        <v>678</v>
      </c>
      <c r="B166" s="4" t="s">
        <v>363</v>
      </c>
      <c r="C166" s="4" t="s">
        <v>27</v>
      </c>
      <c r="D166" s="4" t="s">
        <v>362</v>
      </c>
      <c r="E166" s="10" t="s">
        <v>679</v>
      </c>
      <c r="F166" s="58">
        <v>0</v>
      </c>
      <c r="G166" s="58">
        <v>0</v>
      </c>
      <c r="H166" s="58">
        <v>0</v>
      </c>
    </row>
    <row r="167" spans="1:8" ht="30" customHeight="1">
      <c r="A167" s="4" t="s">
        <v>680</v>
      </c>
      <c r="B167" s="4" t="s">
        <v>363</v>
      </c>
      <c r="C167" s="4" t="s">
        <v>28</v>
      </c>
      <c r="D167" s="4" t="s">
        <v>368</v>
      </c>
      <c r="E167" s="10" t="s">
        <v>681</v>
      </c>
      <c r="F167" s="58">
        <v>0</v>
      </c>
      <c r="G167" s="58">
        <v>0</v>
      </c>
      <c r="H167" s="58">
        <v>0</v>
      </c>
    </row>
    <row r="168" spans="1:8" ht="15" customHeight="1">
      <c r="A168" s="4" t="s">
        <v>682</v>
      </c>
      <c r="B168" s="4" t="s">
        <v>363</v>
      </c>
      <c r="C168" s="4" t="s">
        <v>28</v>
      </c>
      <c r="D168" s="4" t="s">
        <v>26</v>
      </c>
      <c r="E168" s="10" t="s">
        <v>683</v>
      </c>
      <c r="F168" s="58">
        <v>0</v>
      </c>
      <c r="G168" s="58">
        <v>0</v>
      </c>
      <c r="H168" s="58">
        <v>0</v>
      </c>
    </row>
    <row r="169" spans="1:8" ht="15" customHeight="1">
      <c r="A169" s="4" t="s">
        <v>684</v>
      </c>
      <c r="B169" s="4" t="s">
        <v>363</v>
      </c>
      <c r="C169" s="4" t="s">
        <v>28</v>
      </c>
      <c r="D169" s="4" t="s">
        <v>27</v>
      </c>
      <c r="E169" s="10" t="s">
        <v>685</v>
      </c>
      <c r="F169" s="58">
        <v>0</v>
      </c>
      <c r="G169" s="58">
        <v>0</v>
      </c>
      <c r="H169" s="58">
        <v>0</v>
      </c>
    </row>
    <row r="170" spans="1:8" ht="15" customHeight="1">
      <c r="A170" s="4" t="s">
        <v>686</v>
      </c>
      <c r="B170" s="4" t="s">
        <v>363</v>
      </c>
      <c r="C170" s="4" t="s">
        <v>28</v>
      </c>
      <c r="D170" s="4" t="s">
        <v>28</v>
      </c>
      <c r="E170" s="10" t="s">
        <v>687</v>
      </c>
      <c r="F170" s="58">
        <v>0</v>
      </c>
      <c r="G170" s="58">
        <v>0</v>
      </c>
      <c r="H170" s="58">
        <v>0</v>
      </c>
    </row>
    <row r="171" spans="1:8" ht="30" customHeight="1">
      <c r="A171" s="4" t="s">
        <v>688</v>
      </c>
      <c r="B171" s="4" t="s">
        <v>363</v>
      </c>
      <c r="C171" s="4" t="s">
        <v>29</v>
      </c>
      <c r="D171" s="4" t="s">
        <v>368</v>
      </c>
      <c r="E171" s="10" t="s">
        <v>689</v>
      </c>
      <c r="F171" s="58">
        <v>0</v>
      </c>
      <c r="G171" s="58">
        <v>0</v>
      </c>
      <c r="H171" s="58">
        <v>0</v>
      </c>
    </row>
    <row r="172" spans="1:8" ht="15" customHeight="1">
      <c r="A172" s="4" t="s">
        <v>690</v>
      </c>
      <c r="B172" s="4" t="s">
        <v>363</v>
      </c>
      <c r="C172" s="4" t="s">
        <v>29</v>
      </c>
      <c r="D172" s="4" t="s">
        <v>26</v>
      </c>
      <c r="E172" s="10" t="s">
        <v>691</v>
      </c>
      <c r="F172" s="58">
        <v>0</v>
      </c>
      <c r="G172" s="58">
        <v>0</v>
      </c>
      <c r="H172" s="58">
        <v>0</v>
      </c>
    </row>
    <row r="173" spans="1:8" ht="30" customHeight="1">
      <c r="A173" s="4" t="s">
        <v>692</v>
      </c>
      <c r="B173" s="4" t="s">
        <v>363</v>
      </c>
      <c r="C173" s="4" t="s">
        <v>29</v>
      </c>
      <c r="D173" s="4" t="s">
        <v>27</v>
      </c>
      <c r="E173" s="10" t="s">
        <v>693</v>
      </c>
      <c r="F173" s="58">
        <v>0</v>
      </c>
      <c r="G173" s="58">
        <v>0</v>
      </c>
      <c r="H173" s="58">
        <v>0</v>
      </c>
    </row>
    <row r="174" spans="1:8" ht="15" customHeight="1">
      <c r="A174" s="4" t="s">
        <v>694</v>
      </c>
      <c r="B174" s="4" t="s">
        <v>363</v>
      </c>
      <c r="C174" s="4" t="s">
        <v>29</v>
      </c>
      <c r="D174" s="4" t="s">
        <v>28</v>
      </c>
      <c r="E174" s="10" t="s">
        <v>695</v>
      </c>
      <c r="F174" s="58">
        <v>0</v>
      </c>
      <c r="G174" s="58">
        <v>0</v>
      </c>
      <c r="H174" s="58">
        <v>0</v>
      </c>
    </row>
    <row r="175" spans="1:8" ht="30" customHeight="1">
      <c r="A175" s="4" t="s">
        <v>696</v>
      </c>
      <c r="B175" s="4" t="s">
        <v>363</v>
      </c>
      <c r="C175" s="4" t="s">
        <v>30</v>
      </c>
      <c r="D175" s="4" t="s">
        <v>368</v>
      </c>
      <c r="E175" s="10" t="s">
        <v>697</v>
      </c>
      <c r="F175" s="58">
        <v>0</v>
      </c>
      <c r="G175" s="58">
        <v>0</v>
      </c>
      <c r="H175" s="58">
        <v>0</v>
      </c>
    </row>
    <row r="176" spans="1:8" ht="30" customHeight="1">
      <c r="A176" s="4" t="s">
        <v>698</v>
      </c>
      <c r="B176" s="4" t="s">
        <v>363</v>
      </c>
      <c r="C176" s="4" t="s">
        <v>30</v>
      </c>
      <c r="D176" s="4" t="s">
        <v>26</v>
      </c>
      <c r="E176" s="10" t="s">
        <v>699</v>
      </c>
      <c r="F176" s="58">
        <v>0</v>
      </c>
      <c r="G176" s="58">
        <v>0</v>
      </c>
      <c r="H176" s="58">
        <v>0</v>
      </c>
    </row>
    <row r="177" spans="1:8" ht="30" customHeight="1">
      <c r="A177" s="4" t="s">
        <v>700</v>
      </c>
      <c r="B177" s="4" t="s">
        <v>363</v>
      </c>
      <c r="C177" s="4" t="s">
        <v>31</v>
      </c>
      <c r="D177" s="4" t="s">
        <v>368</v>
      </c>
      <c r="E177" s="10" t="s">
        <v>701</v>
      </c>
      <c r="F177" s="58">
        <v>2500</v>
      </c>
      <c r="G177" s="58">
        <v>2500</v>
      </c>
      <c r="H177" s="58">
        <v>0</v>
      </c>
    </row>
    <row r="178" spans="1:8" ht="15" customHeight="1">
      <c r="A178" s="4" t="s">
        <v>702</v>
      </c>
      <c r="B178" s="4" t="s">
        <v>363</v>
      </c>
      <c r="C178" s="4" t="s">
        <v>31</v>
      </c>
      <c r="D178" s="4" t="s">
        <v>26</v>
      </c>
      <c r="E178" s="10" t="s">
        <v>703</v>
      </c>
      <c r="F178" s="58">
        <v>2500</v>
      </c>
      <c r="G178" s="58">
        <v>2500</v>
      </c>
      <c r="H178" s="58">
        <v>0</v>
      </c>
    </row>
    <row r="179" spans="1:8" ht="45" customHeight="1">
      <c r="A179" s="4" t="s">
        <v>704</v>
      </c>
      <c r="B179" s="4" t="s">
        <v>558</v>
      </c>
      <c r="C179" s="4" t="s">
        <v>368</v>
      </c>
      <c r="D179" s="4" t="s">
        <v>368</v>
      </c>
      <c r="E179" s="10" t="s">
        <v>705</v>
      </c>
      <c r="F179" s="58">
        <v>437559.583</v>
      </c>
      <c r="G179" s="58">
        <v>211758.3</v>
      </c>
      <c r="H179" s="58">
        <v>225801.283</v>
      </c>
    </row>
    <row r="180" spans="1:8" ht="30" customHeight="1">
      <c r="A180" s="4" t="s">
        <v>706</v>
      </c>
      <c r="B180" s="4" t="s">
        <v>558</v>
      </c>
      <c r="C180" s="4" t="s">
        <v>26</v>
      </c>
      <c r="D180" s="4" t="s">
        <v>368</v>
      </c>
      <c r="E180" s="10" t="s">
        <v>707</v>
      </c>
      <c r="F180" s="58">
        <v>362209.583</v>
      </c>
      <c r="G180" s="58">
        <v>136408.3</v>
      </c>
      <c r="H180" s="58">
        <v>225801.283</v>
      </c>
    </row>
    <row r="181" spans="1:8" ht="15" customHeight="1">
      <c r="A181" s="4" t="s">
        <v>708</v>
      </c>
      <c r="B181" s="4" t="s">
        <v>558</v>
      </c>
      <c r="C181" s="4" t="s">
        <v>26</v>
      </c>
      <c r="D181" s="4" t="s">
        <v>26</v>
      </c>
      <c r="E181" s="10" t="s">
        <v>709</v>
      </c>
      <c r="F181" s="58">
        <v>362209.583</v>
      </c>
      <c r="G181" s="58">
        <v>136408.3</v>
      </c>
      <c r="H181" s="58">
        <v>225801.283</v>
      </c>
    </row>
    <row r="182" spans="1:8" ht="15" customHeight="1">
      <c r="A182" s="4" t="s">
        <v>710</v>
      </c>
      <c r="B182" s="4" t="s">
        <v>558</v>
      </c>
      <c r="C182" s="4" t="s">
        <v>26</v>
      </c>
      <c r="D182" s="4" t="s">
        <v>27</v>
      </c>
      <c r="E182" s="10" t="s">
        <v>711</v>
      </c>
      <c r="F182" s="58">
        <v>0</v>
      </c>
      <c r="G182" s="58">
        <v>0</v>
      </c>
      <c r="H182" s="58">
        <v>0</v>
      </c>
    </row>
    <row r="183" spans="1:8" ht="15" customHeight="1">
      <c r="A183" s="4" t="s">
        <v>712</v>
      </c>
      <c r="B183" s="4" t="s">
        <v>558</v>
      </c>
      <c r="C183" s="4" t="s">
        <v>27</v>
      </c>
      <c r="D183" s="4" t="s">
        <v>368</v>
      </c>
      <c r="E183" s="10" t="s">
        <v>713</v>
      </c>
      <c r="F183" s="58">
        <v>0</v>
      </c>
      <c r="G183" s="58">
        <v>0</v>
      </c>
      <c r="H183" s="58">
        <v>0</v>
      </c>
    </row>
    <row r="184" spans="1:8" ht="15" customHeight="1">
      <c r="A184" s="4" t="s">
        <v>714</v>
      </c>
      <c r="B184" s="4" t="s">
        <v>558</v>
      </c>
      <c r="C184" s="4" t="s">
        <v>27</v>
      </c>
      <c r="D184" s="4" t="s">
        <v>26</v>
      </c>
      <c r="E184" s="10" t="s">
        <v>715</v>
      </c>
      <c r="F184" s="58">
        <v>0</v>
      </c>
      <c r="G184" s="58">
        <v>0</v>
      </c>
      <c r="H184" s="58">
        <v>0</v>
      </c>
    </row>
    <row r="185" spans="1:8" ht="15" customHeight="1">
      <c r="A185" s="4" t="s">
        <v>716</v>
      </c>
      <c r="B185" s="4" t="s">
        <v>558</v>
      </c>
      <c r="C185" s="4" t="s">
        <v>27</v>
      </c>
      <c r="D185" s="4" t="s">
        <v>27</v>
      </c>
      <c r="E185" s="10" t="s">
        <v>717</v>
      </c>
      <c r="F185" s="58">
        <v>0</v>
      </c>
      <c r="G185" s="58">
        <v>0</v>
      </c>
      <c r="H185" s="58">
        <v>0</v>
      </c>
    </row>
    <row r="186" spans="1:8" ht="30" customHeight="1">
      <c r="A186" s="4" t="s">
        <v>718</v>
      </c>
      <c r="B186" s="4" t="s">
        <v>558</v>
      </c>
      <c r="C186" s="4" t="s">
        <v>28</v>
      </c>
      <c r="D186" s="4" t="s">
        <v>368</v>
      </c>
      <c r="E186" s="10" t="s">
        <v>719</v>
      </c>
      <c r="F186" s="58">
        <v>0</v>
      </c>
      <c r="G186" s="58">
        <v>0</v>
      </c>
      <c r="H186" s="58">
        <v>0</v>
      </c>
    </row>
    <row r="187" spans="1:8" ht="30" customHeight="1">
      <c r="A187" s="4" t="s">
        <v>720</v>
      </c>
      <c r="B187" s="4" t="s">
        <v>558</v>
      </c>
      <c r="C187" s="4" t="s">
        <v>28</v>
      </c>
      <c r="D187" s="4" t="s">
        <v>26</v>
      </c>
      <c r="E187" s="10" t="s">
        <v>721</v>
      </c>
      <c r="F187" s="58">
        <v>0</v>
      </c>
      <c r="G187" s="58">
        <v>0</v>
      </c>
      <c r="H187" s="58">
        <v>0</v>
      </c>
    </row>
    <row r="188" spans="1:8" ht="15" customHeight="1">
      <c r="A188" s="4" t="s">
        <v>722</v>
      </c>
      <c r="B188" s="4" t="s">
        <v>558</v>
      </c>
      <c r="C188" s="4" t="s">
        <v>28</v>
      </c>
      <c r="D188" s="4" t="s">
        <v>27</v>
      </c>
      <c r="E188" s="10" t="s">
        <v>723</v>
      </c>
      <c r="F188" s="58">
        <v>0</v>
      </c>
      <c r="G188" s="58">
        <v>0</v>
      </c>
      <c r="H188" s="58">
        <v>0</v>
      </c>
    </row>
    <row r="189" spans="1:8" ht="15" customHeight="1">
      <c r="A189" s="4" t="s">
        <v>724</v>
      </c>
      <c r="B189" s="4" t="s">
        <v>558</v>
      </c>
      <c r="C189" s="4" t="s">
        <v>29</v>
      </c>
      <c r="D189" s="4" t="s">
        <v>368</v>
      </c>
      <c r="E189" s="10" t="s">
        <v>725</v>
      </c>
      <c r="F189" s="58">
        <v>0</v>
      </c>
      <c r="G189" s="58">
        <v>0</v>
      </c>
      <c r="H189" s="58">
        <v>0</v>
      </c>
    </row>
    <row r="190" spans="1:8" ht="15" customHeight="1">
      <c r="A190" s="4" t="s">
        <v>726</v>
      </c>
      <c r="B190" s="4" t="s">
        <v>558</v>
      </c>
      <c r="C190" s="4" t="s">
        <v>29</v>
      </c>
      <c r="D190" s="4" t="s">
        <v>26</v>
      </c>
      <c r="E190" s="10" t="s">
        <v>727</v>
      </c>
      <c r="F190" s="58">
        <v>0</v>
      </c>
      <c r="G190" s="58">
        <v>0</v>
      </c>
      <c r="H190" s="58">
        <v>0</v>
      </c>
    </row>
    <row r="191" spans="1:8" ht="15" customHeight="1">
      <c r="A191" s="4" t="s">
        <v>728</v>
      </c>
      <c r="B191" s="4" t="s">
        <v>558</v>
      </c>
      <c r="C191" s="4" t="s">
        <v>29</v>
      </c>
      <c r="D191" s="4" t="s">
        <v>27</v>
      </c>
      <c r="E191" s="10" t="s">
        <v>729</v>
      </c>
      <c r="F191" s="58">
        <v>0</v>
      </c>
      <c r="G191" s="58">
        <v>0</v>
      </c>
      <c r="H191" s="58">
        <v>0</v>
      </c>
    </row>
    <row r="192" spans="1:8" ht="15" customHeight="1">
      <c r="A192" s="4" t="s">
        <v>730</v>
      </c>
      <c r="B192" s="4" t="s">
        <v>558</v>
      </c>
      <c r="C192" s="4" t="s">
        <v>30</v>
      </c>
      <c r="D192" s="4" t="s">
        <v>368</v>
      </c>
      <c r="E192" s="10" t="s">
        <v>731</v>
      </c>
      <c r="F192" s="58">
        <v>75350</v>
      </c>
      <c r="G192" s="58">
        <v>75350</v>
      </c>
      <c r="H192" s="58">
        <v>0</v>
      </c>
    </row>
    <row r="193" spans="1:8" ht="15" customHeight="1">
      <c r="A193" s="4" t="s">
        <v>732</v>
      </c>
      <c r="B193" s="4" t="s">
        <v>558</v>
      </c>
      <c r="C193" s="4" t="s">
        <v>30</v>
      </c>
      <c r="D193" s="4" t="s">
        <v>26</v>
      </c>
      <c r="E193" s="10" t="s">
        <v>733</v>
      </c>
      <c r="F193" s="58">
        <v>75350</v>
      </c>
      <c r="G193" s="58">
        <v>75350</v>
      </c>
      <c r="H193" s="58">
        <v>0</v>
      </c>
    </row>
    <row r="194" spans="1:8" ht="15" customHeight="1">
      <c r="A194" s="4" t="s">
        <v>734</v>
      </c>
      <c r="B194" s="4" t="s">
        <v>558</v>
      </c>
      <c r="C194" s="4" t="s">
        <v>30</v>
      </c>
      <c r="D194" s="4" t="s">
        <v>27</v>
      </c>
      <c r="E194" s="10" t="s">
        <v>735</v>
      </c>
      <c r="F194" s="58">
        <v>0</v>
      </c>
      <c r="G194" s="58">
        <v>0</v>
      </c>
      <c r="H194" s="58">
        <v>0</v>
      </c>
    </row>
    <row r="195" spans="1:8" ht="30" customHeight="1">
      <c r="A195" s="4" t="s">
        <v>736</v>
      </c>
      <c r="B195" s="4" t="s">
        <v>558</v>
      </c>
      <c r="C195" s="4" t="s">
        <v>31</v>
      </c>
      <c r="D195" s="4" t="s">
        <v>368</v>
      </c>
      <c r="E195" s="10" t="s">
        <v>737</v>
      </c>
      <c r="F195" s="58">
        <v>0</v>
      </c>
      <c r="G195" s="58">
        <v>0</v>
      </c>
      <c r="H195" s="58">
        <v>0</v>
      </c>
    </row>
    <row r="196" spans="1:8" ht="15" customHeight="1">
      <c r="A196" s="4" t="s">
        <v>738</v>
      </c>
      <c r="B196" s="4" t="s">
        <v>558</v>
      </c>
      <c r="C196" s="4" t="s">
        <v>31</v>
      </c>
      <c r="D196" s="4" t="s">
        <v>26</v>
      </c>
      <c r="E196" s="10" t="s">
        <v>739</v>
      </c>
      <c r="F196" s="58">
        <v>0</v>
      </c>
      <c r="G196" s="58">
        <v>0</v>
      </c>
      <c r="H196" s="58">
        <v>0</v>
      </c>
    </row>
    <row r="197" spans="1:8" ht="30" customHeight="1">
      <c r="A197" s="4" t="s">
        <v>740</v>
      </c>
      <c r="B197" s="4" t="s">
        <v>558</v>
      </c>
      <c r="C197" s="4" t="s">
        <v>362</v>
      </c>
      <c r="D197" s="4" t="s">
        <v>368</v>
      </c>
      <c r="E197" s="10" t="s">
        <v>741</v>
      </c>
      <c r="F197" s="58">
        <v>0</v>
      </c>
      <c r="G197" s="58">
        <v>0</v>
      </c>
      <c r="H197" s="58">
        <v>0</v>
      </c>
    </row>
    <row r="198" spans="1:8" ht="30" customHeight="1">
      <c r="A198" s="4" t="s">
        <v>742</v>
      </c>
      <c r="B198" s="4" t="s">
        <v>558</v>
      </c>
      <c r="C198" s="4" t="s">
        <v>362</v>
      </c>
      <c r="D198" s="4" t="s">
        <v>26</v>
      </c>
      <c r="E198" s="10" t="s">
        <v>743</v>
      </c>
      <c r="F198" s="58">
        <v>0</v>
      </c>
      <c r="G198" s="58">
        <v>0</v>
      </c>
      <c r="H198" s="58">
        <v>0</v>
      </c>
    </row>
    <row r="199" spans="1:8" ht="15" customHeight="1">
      <c r="A199" s="4" t="s">
        <v>744</v>
      </c>
      <c r="B199" s="4" t="s">
        <v>558</v>
      </c>
      <c r="C199" s="4" t="s">
        <v>363</v>
      </c>
      <c r="D199" s="4" t="s">
        <v>368</v>
      </c>
      <c r="E199" s="10" t="s">
        <v>745</v>
      </c>
      <c r="F199" s="58">
        <v>0</v>
      </c>
      <c r="G199" s="58">
        <v>0</v>
      </c>
      <c r="H199" s="58">
        <v>0</v>
      </c>
    </row>
    <row r="200" spans="1:8" ht="15" customHeight="1">
      <c r="A200" s="4" t="s">
        <v>746</v>
      </c>
      <c r="B200" s="4" t="s">
        <v>558</v>
      </c>
      <c r="C200" s="4" t="s">
        <v>363</v>
      </c>
      <c r="D200" s="4" t="s">
        <v>26</v>
      </c>
      <c r="E200" s="10" t="s">
        <v>747</v>
      </c>
      <c r="F200" s="58">
        <v>0</v>
      </c>
      <c r="G200" s="58">
        <v>0</v>
      </c>
      <c r="H200" s="58">
        <v>0</v>
      </c>
    </row>
    <row r="201" spans="1:8" ht="45" customHeight="1">
      <c r="A201" s="4" t="s">
        <v>748</v>
      </c>
      <c r="B201" s="4" t="s">
        <v>749</v>
      </c>
      <c r="C201" s="4" t="s">
        <v>368</v>
      </c>
      <c r="D201" s="4" t="s">
        <v>368</v>
      </c>
      <c r="E201" s="10" t="s">
        <v>750</v>
      </c>
      <c r="F201" s="58">
        <v>6214.516</v>
      </c>
      <c r="G201" s="58">
        <v>6214.516</v>
      </c>
      <c r="H201" s="58">
        <v>0</v>
      </c>
    </row>
    <row r="202" spans="1:8" ht="15" customHeight="1">
      <c r="A202" s="4" t="s">
        <v>751</v>
      </c>
      <c r="B202" s="4" t="s">
        <v>749</v>
      </c>
      <c r="C202" s="4" t="s">
        <v>26</v>
      </c>
      <c r="D202" s="4" t="s">
        <v>368</v>
      </c>
      <c r="E202" s="10" t="s">
        <v>752</v>
      </c>
      <c r="F202" s="58">
        <v>0</v>
      </c>
      <c r="G202" s="58">
        <v>0</v>
      </c>
      <c r="H202" s="58">
        <v>0</v>
      </c>
    </row>
    <row r="203" spans="1:8" ht="15" customHeight="1">
      <c r="A203" s="4" t="s">
        <v>753</v>
      </c>
      <c r="B203" s="4" t="s">
        <v>749</v>
      </c>
      <c r="C203" s="4" t="s">
        <v>26</v>
      </c>
      <c r="D203" s="4" t="s">
        <v>26</v>
      </c>
      <c r="E203" s="10" t="s">
        <v>754</v>
      </c>
      <c r="F203" s="58">
        <v>0</v>
      </c>
      <c r="G203" s="58">
        <v>0</v>
      </c>
      <c r="H203" s="58">
        <v>0</v>
      </c>
    </row>
    <row r="204" spans="1:8" ht="15" customHeight="1">
      <c r="A204" s="4" t="s">
        <v>755</v>
      </c>
      <c r="B204" s="4" t="s">
        <v>749</v>
      </c>
      <c r="C204" s="4" t="s">
        <v>26</v>
      </c>
      <c r="D204" s="4" t="s">
        <v>27</v>
      </c>
      <c r="E204" s="10" t="s">
        <v>756</v>
      </c>
      <c r="F204" s="58">
        <v>0</v>
      </c>
      <c r="G204" s="58">
        <v>0</v>
      </c>
      <c r="H204" s="58">
        <v>0</v>
      </c>
    </row>
    <row r="205" spans="1:8" ht="15" customHeight="1">
      <c r="A205" s="4" t="s">
        <v>757</v>
      </c>
      <c r="B205" s="4" t="s">
        <v>749</v>
      </c>
      <c r="C205" s="4" t="s">
        <v>27</v>
      </c>
      <c r="D205" s="4" t="s">
        <v>368</v>
      </c>
      <c r="E205" s="10" t="s">
        <v>758</v>
      </c>
      <c r="F205" s="58">
        <v>0</v>
      </c>
      <c r="G205" s="58">
        <v>0</v>
      </c>
      <c r="H205" s="58">
        <v>0</v>
      </c>
    </row>
    <row r="206" spans="1:8" ht="15" customHeight="1">
      <c r="A206" s="4" t="s">
        <v>759</v>
      </c>
      <c r="B206" s="4" t="s">
        <v>749</v>
      </c>
      <c r="C206" s="4" t="s">
        <v>27</v>
      </c>
      <c r="D206" s="4" t="s">
        <v>26</v>
      </c>
      <c r="E206" s="10" t="s">
        <v>760</v>
      </c>
      <c r="F206" s="58">
        <v>0</v>
      </c>
      <c r="G206" s="58">
        <v>0</v>
      </c>
      <c r="H206" s="58">
        <v>0</v>
      </c>
    </row>
    <row r="207" spans="1:8" ht="15" customHeight="1">
      <c r="A207" s="4" t="s">
        <v>761</v>
      </c>
      <c r="B207" s="4" t="s">
        <v>749</v>
      </c>
      <c r="C207" s="4" t="s">
        <v>28</v>
      </c>
      <c r="D207" s="4" t="s">
        <v>368</v>
      </c>
      <c r="E207" s="10" t="s">
        <v>762</v>
      </c>
      <c r="F207" s="58">
        <v>0</v>
      </c>
      <c r="G207" s="58">
        <v>0</v>
      </c>
      <c r="H207" s="58">
        <v>0</v>
      </c>
    </row>
    <row r="208" spans="1:8" ht="15" customHeight="1">
      <c r="A208" s="4" t="s">
        <v>763</v>
      </c>
      <c r="B208" s="4" t="s">
        <v>749</v>
      </c>
      <c r="C208" s="4" t="s">
        <v>28</v>
      </c>
      <c r="D208" s="4" t="s">
        <v>26</v>
      </c>
      <c r="E208" s="10" t="s">
        <v>764</v>
      </c>
      <c r="F208" s="58">
        <v>0</v>
      </c>
      <c r="G208" s="58">
        <v>0</v>
      </c>
      <c r="H208" s="58">
        <v>0</v>
      </c>
    </row>
    <row r="209" spans="1:8" ht="15" customHeight="1">
      <c r="A209" s="4" t="s">
        <v>765</v>
      </c>
      <c r="B209" s="4" t="s">
        <v>749</v>
      </c>
      <c r="C209" s="4" t="s">
        <v>29</v>
      </c>
      <c r="D209" s="4" t="s">
        <v>368</v>
      </c>
      <c r="E209" s="10" t="s">
        <v>766</v>
      </c>
      <c r="F209" s="58">
        <v>0</v>
      </c>
      <c r="G209" s="58">
        <v>0</v>
      </c>
      <c r="H209" s="58">
        <v>0</v>
      </c>
    </row>
    <row r="210" spans="1:8" ht="15" customHeight="1">
      <c r="A210" s="4" t="s">
        <v>767</v>
      </c>
      <c r="B210" s="4" t="s">
        <v>749</v>
      </c>
      <c r="C210" s="4" t="s">
        <v>29</v>
      </c>
      <c r="D210" s="4" t="s">
        <v>26</v>
      </c>
      <c r="E210" s="10" t="s">
        <v>768</v>
      </c>
      <c r="F210" s="58">
        <v>0</v>
      </c>
      <c r="G210" s="58">
        <v>0</v>
      </c>
      <c r="H210" s="58">
        <v>0</v>
      </c>
    </row>
    <row r="211" spans="1:8" ht="15" customHeight="1">
      <c r="A211" s="4" t="s">
        <v>769</v>
      </c>
      <c r="B211" s="4" t="s">
        <v>749</v>
      </c>
      <c r="C211" s="4" t="s">
        <v>30</v>
      </c>
      <c r="D211" s="4" t="s">
        <v>368</v>
      </c>
      <c r="E211" s="10" t="s">
        <v>770</v>
      </c>
      <c r="F211" s="58">
        <v>0</v>
      </c>
      <c r="G211" s="58">
        <v>0</v>
      </c>
      <c r="H211" s="58">
        <v>0</v>
      </c>
    </row>
    <row r="212" spans="1:8" ht="15" customHeight="1">
      <c r="A212" s="4" t="s">
        <v>771</v>
      </c>
      <c r="B212" s="4" t="s">
        <v>749</v>
      </c>
      <c r="C212" s="4" t="s">
        <v>30</v>
      </c>
      <c r="D212" s="4" t="s">
        <v>26</v>
      </c>
      <c r="E212" s="10" t="s">
        <v>772</v>
      </c>
      <c r="F212" s="58">
        <v>0</v>
      </c>
      <c r="G212" s="58">
        <v>0</v>
      </c>
      <c r="H212" s="58">
        <v>0</v>
      </c>
    </row>
    <row r="213" spans="1:8" ht="15" customHeight="1">
      <c r="A213" s="4" t="s">
        <v>773</v>
      </c>
      <c r="B213" s="4" t="s">
        <v>749</v>
      </c>
      <c r="C213" s="4" t="s">
        <v>31</v>
      </c>
      <c r="D213" s="4" t="s">
        <v>368</v>
      </c>
      <c r="E213" s="10" t="s">
        <v>774</v>
      </c>
      <c r="F213" s="58">
        <v>0</v>
      </c>
      <c r="G213" s="58">
        <v>0</v>
      </c>
      <c r="H213" s="58">
        <v>0</v>
      </c>
    </row>
    <row r="214" spans="1:8" ht="15" customHeight="1">
      <c r="A214" s="4" t="s">
        <v>775</v>
      </c>
      <c r="B214" s="4" t="s">
        <v>749</v>
      </c>
      <c r="C214" s="4" t="s">
        <v>31</v>
      </c>
      <c r="D214" s="4" t="s">
        <v>26</v>
      </c>
      <c r="E214" s="10" t="s">
        <v>776</v>
      </c>
      <c r="F214" s="58">
        <v>0</v>
      </c>
      <c r="G214" s="58">
        <v>0</v>
      </c>
      <c r="H214" s="58">
        <v>0</v>
      </c>
    </row>
    <row r="215" spans="1:8" ht="30" customHeight="1">
      <c r="A215" s="4" t="s">
        <v>777</v>
      </c>
      <c r="B215" s="4" t="s">
        <v>749</v>
      </c>
      <c r="C215" s="4" t="s">
        <v>362</v>
      </c>
      <c r="D215" s="4" t="s">
        <v>368</v>
      </c>
      <c r="E215" s="10" t="s">
        <v>778</v>
      </c>
      <c r="F215" s="58">
        <v>6214.516</v>
      </c>
      <c r="G215" s="58">
        <v>6214.516</v>
      </c>
      <c r="H215" s="58">
        <v>0</v>
      </c>
    </row>
    <row r="216" spans="1:8" ht="30" customHeight="1">
      <c r="A216" s="4" t="s">
        <v>779</v>
      </c>
      <c r="B216" s="4" t="s">
        <v>749</v>
      </c>
      <c r="C216" s="4" t="s">
        <v>362</v>
      </c>
      <c r="D216" s="4" t="s">
        <v>26</v>
      </c>
      <c r="E216" s="10" t="s">
        <v>780</v>
      </c>
      <c r="F216" s="58">
        <v>6214.516</v>
      </c>
      <c r="G216" s="58">
        <v>6214.516</v>
      </c>
      <c r="H216" s="58">
        <v>0</v>
      </c>
    </row>
    <row r="217" spans="1:8" ht="30" customHeight="1">
      <c r="A217" s="4" t="s">
        <v>781</v>
      </c>
      <c r="B217" s="4" t="s">
        <v>749</v>
      </c>
      <c r="C217" s="4" t="s">
        <v>363</v>
      </c>
      <c r="D217" s="4" t="s">
        <v>368</v>
      </c>
      <c r="E217" s="10" t="s">
        <v>782</v>
      </c>
      <c r="F217" s="58">
        <v>0</v>
      </c>
      <c r="G217" s="58">
        <v>0</v>
      </c>
      <c r="H217" s="58">
        <v>0</v>
      </c>
    </row>
    <row r="218" spans="1:8" ht="30" customHeight="1">
      <c r="A218" s="4" t="s">
        <v>783</v>
      </c>
      <c r="B218" s="4" t="s">
        <v>749</v>
      </c>
      <c r="C218" s="4" t="s">
        <v>363</v>
      </c>
      <c r="D218" s="4" t="s">
        <v>26</v>
      </c>
      <c r="E218" s="10" t="s">
        <v>784</v>
      </c>
      <c r="F218" s="58">
        <v>0</v>
      </c>
      <c r="G218" s="58">
        <v>0</v>
      </c>
      <c r="H218" s="58">
        <v>0</v>
      </c>
    </row>
    <row r="219" spans="1:8" ht="30" customHeight="1">
      <c r="A219" s="4" t="s">
        <v>785</v>
      </c>
      <c r="B219" s="4" t="s">
        <v>749</v>
      </c>
      <c r="C219" s="4" t="s">
        <v>558</v>
      </c>
      <c r="D219" s="4" t="s">
        <v>368</v>
      </c>
      <c r="E219" s="10" t="s">
        <v>786</v>
      </c>
      <c r="F219" s="58">
        <v>0</v>
      </c>
      <c r="G219" s="58">
        <v>0</v>
      </c>
      <c r="H219" s="58">
        <v>0</v>
      </c>
    </row>
    <row r="220" spans="1:8" ht="30" customHeight="1">
      <c r="A220" s="4" t="s">
        <v>787</v>
      </c>
      <c r="B220" s="4" t="s">
        <v>749</v>
      </c>
      <c r="C220" s="4" t="s">
        <v>558</v>
      </c>
      <c r="D220" s="4" t="s">
        <v>26</v>
      </c>
      <c r="E220" s="10" t="s">
        <v>788</v>
      </c>
      <c r="F220" s="58">
        <v>0</v>
      </c>
      <c r="G220" s="58">
        <v>0</v>
      </c>
      <c r="H220" s="58">
        <v>0</v>
      </c>
    </row>
    <row r="221" spans="1:8" ht="30" customHeight="1">
      <c r="A221" s="4" t="s">
        <v>789</v>
      </c>
      <c r="B221" s="4" t="s">
        <v>749</v>
      </c>
      <c r="C221" s="4" t="s">
        <v>558</v>
      </c>
      <c r="D221" s="4" t="s">
        <v>27</v>
      </c>
      <c r="E221" s="10" t="s">
        <v>790</v>
      </c>
      <c r="F221" s="58">
        <v>0</v>
      </c>
      <c r="G221" s="58">
        <v>0</v>
      </c>
      <c r="H221" s="58">
        <v>0</v>
      </c>
    </row>
    <row r="222" spans="1:8" ht="30" customHeight="1">
      <c r="A222" s="4" t="s">
        <v>791</v>
      </c>
      <c r="B222" s="4" t="s">
        <v>792</v>
      </c>
      <c r="C222" s="4" t="s">
        <v>368</v>
      </c>
      <c r="D222" s="4" t="s">
        <v>368</v>
      </c>
      <c r="E222" s="10" t="s">
        <v>793</v>
      </c>
      <c r="F222" s="58">
        <v>94187.084</v>
      </c>
      <c r="G222" s="58">
        <v>94187.084</v>
      </c>
      <c r="H222" s="58">
        <v>0</v>
      </c>
    </row>
    <row r="223" spans="1:8" ht="30" customHeight="1">
      <c r="A223" s="4" t="s">
        <v>794</v>
      </c>
      <c r="B223" s="4" t="s">
        <v>792</v>
      </c>
      <c r="C223" s="4" t="s">
        <v>26</v>
      </c>
      <c r="D223" s="4" t="s">
        <v>368</v>
      </c>
      <c r="E223" s="10" t="s">
        <v>795</v>
      </c>
      <c r="F223" s="58">
        <v>94187.084</v>
      </c>
      <c r="G223" s="58">
        <v>94187.084</v>
      </c>
      <c r="H223" s="58">
        <v>0</v>
      </c>
    </row>
    <row r="224" spans="1:8" ht="15" customHeight="1">
      <c r="A224" s="4" t="s">
        <v>796</v>
      </c>
      <c r="B224" s="4" t="s">
        <v>792</v>
      </c>
      <c r="C224" s="4" t="s">
        <v>26</v>
      </c>
      <c r="D224" s="4" t="s">
        <v>27</v>
      </c>
      <c r="E224" s="10" t="s">
        <v>797</v>
      </c>
      <c r="F224" s="58">
        <v>94187.084</v>
      </c>
      <c r="G224" s="58">
        <v>94187.084</v>
      </c>
      <c r="H224" s="58">
        <v>0</v>
      </c>
    </row>
    <row r="227" spans="2:9" ht="12.75">
      <c r="B227" s="16"/>
      <c r="C227" s="16"/>
      <c r="D227" s="16"/>
      <c r="E227" s="16"/>
      <c r="F227" s="16"/>
      <c r="G227" s="16"/>
      <c r="H227" s="16"/>
      <c r="I227" s="69"/>
    </row>
  </sheetData>
  <sheetProtection/>
  <mergeCells count="9">
    <mergeCell ref="B227:H227"/>
    <mergeCell ref="A2:H2"/>
    <mergeCell ref="A6:A7"/>
    <mergeCell ref="B6:B7"/>
    <mergeCell ref="C6:C7"/>
    <mergeCell ref="D6:D7"/>
    <mergeCell ref="E6:E7"/>
    <mergeCell ref="F6:F7"/>
    <mergeCell ref="G6:H6"/>
  </mergeCells>
  <printOptions/>
  <pageMargins left="0.4" right="0" top="0.5" bottom="0.5" header="0.5" footer="0.5"/>
  <pageSetup orientation="portrait"/>
  <headerFooter alignWithMargins="0">
    <oddFooter>&amp;L&amp;C&amp;R</oddFooter>
  </headerFooter>
  <ignoredErrors>
    <ignoredError sqref="A8:H2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L178"/>
  <sheetViews>
    <sheetView showGridLines="0" zoomScalePageLayoutView="0" workbookViewId="0" topLeftCell="A1">
      <selection activeCell="I4" sqref="I4:K5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0.2890625" style="0" customWidth="1"/>
    <col min="4" max="4" width="58.28125" style="0" customWidth="1"/>
    <col min="5" max="5" width="6.8515625" style="0" customWidth="1"/>
    <col min="6" max="6" width="12.00390625" style="0" customWidth="1"/>
    <col min="7" max="7" width="5.421875" style="0" customWidth="1"/>
    <col min="8" max="8" width="0.2890625" style="0" customWidth="1"/>
    <col min="9" max="9" width="5.00390625" style="0" customWidth="1"/>
    <col min="10" max="10" width="6.28125" style="0" customWidth="1"/>
    <col min="11" max="11" width="4.140625" style="0" customWidth="1"/>
    <col min="12" max="12" width="0.71875" style="0" customWidth="1"/>
    <col min="13" max="13" width="0" style="0" hidden="1" customWidth="1"/>
  </cols>
  <sheetData>
    <row r="2" spans="1:12" ht="66" customHeight="1">
      <c r="A2" s="28" t="s">
        <v>798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9:11" ht="12.75">
      <c r="I4" s="45" t="s">
        <v>18</v>
      </c>
      <c r="J4" s="16"/>
      <c r="K4" s="16"/>
    </row>
    <row r="5" spans="3:11" ht="12.75">
      <c r="C5" s="30"/>
      <c r="D5" s="16"/>
      <c r="E5" s="16"/>
      <c r="F5" s="16"/>
      <c r="G5" s="16"/>
      <c r="I5" s="29"/>
      <c r="J5" s="16"/>
      <c r="K5" s="16"/>
    </row>
    <row r="6" spans="1:12" ht="12.75">
      <c r="A6" s="46" t="s">
        <v>353</v>
      </c>
      <c r="B6" s="47"/>
      <c r="C6" s="32"/>
      <c r="D6" s="46" t="s">
        <v>799</v>
      </c>
      <c r="E6" s="49" t="s">
        <v>800</v>
      </c>
      <c r="F6" s="50" t="s">
        <v>22</v>
      </c>
      <c r="G6" s="46" t="s">
        <v>23</v>
      </c>
      <c r="H6" s="37"/>
      <c r="I6" s="37"/>
      <c r="J6" s="37"/>
      <c r="K6" s="37"/>
      <c r="L6" s="38"/>
    </row>
    <row r="7" spans="1:12" ht="25.5" customHeight="1">
      <c r="A7" s="48"/>
      <c r="B7" s="23"/>
      <c r="C7" s="34"/>
      <c r="D7" s="43"/>
      <c r="E7" s="43"/>
      <c r="F7" s="35"/>
      <c r="G7" s="31" t="s">
        <v>24</v>
      </c>
      <c r="H7" s="37"/>
      <c r="I7" s="38"/>
      <c r="J7" s="31" t="s">
        <v>25</v>
      </c>
      <c r="K7" s="37"/>
      <c r="L7" s="38"/>
    </row>
    <row r="8" spans="1:12" ht="12.75">
      <c r="A8" s="51" t="s">
        <v>26</v>
      </c>
      <c r="B8" s="37"/>
      <c r="C8" s="38"/>
      <c r="D8" s="9" t="s">
        <v>27</v>
      </c>
      <c r="E8" s="9" t="s">
        <v>28</v>
      </c>
      <c r="F8" s="9" t="s">
        <v>29</v>
      </c>
      <c r="G8" s="52" t="s">
        <v>30</v>
      </c>
      <c r="H8" s="37"/>
      <c r="I8" s="38"/>
      <c r="J8" s="44" t="s">
        <v>31</v>
      </c>
      <c r="K8" s="37"/>
      <c r="L8" s="38"/>
    </row>
    <row r="9" spans="1:12" ht="30">
      <c r="A9" s="40" t="s">
        <v>801</v>
      </c>
      <c r="B9" s="37"/>
      <c r="C9" s="38"/>
      <c r="D9" s="5" t="s">
        <v>802</v>
      </c>
      <c r="E9" s="6" t="s">
        <v>37</v>
      </c>
      <c r="F9" s="54">
        <v>1025868.82</v>
      </c>
      <c r="G9" s="55">
        <v>708807.816</v>
      </c>
      <c r="H9" s="56"/>
      <c r="I9" s="57"/>
      <c r="J9" s="55">
        <v>317061.004</v>
      </c>
      <c r="K9" s="56"/>
      <c r="L9" s="57"/>
    </row>
    <row r="10" spans="1:12" ht="30">
      <c r="A10" s="40" t="s">
        <v>803</v>
      </c>
      <c r="B10" s="37"/>
      <c r="C10" s="38"/>
      <c r="D10" s="5" t="s">
        <v>804</v>
      </c>
      <c r="E10" s="6" t="s">
        <v>37</v>
      </c>
      <c r="F10" s="54">
        <v>708807.816</v>
      </c>
      <c r="G10" s="55">
        <v>708807.816</v>
      </c>
      <c r="H10" s="56"/>
      <c r="I10" s="57"/>
      <c r="J10" s="55" t="s">
        <v>37</v>
      </c>
      <c r="K10" s="56"/>
      <c r="L10" s="57"/>
    </row>
    <row r="11" spans="1:12" ht="30">
      <c r="A11" s="40" t="s">
        <v>805</v>
      </c>
      <c r="B11" s="37"/>
      <c r="C11" s="38"/>
      <c r="D11" s="5" t="s">
        <v>806</v>
      </c>
      <c r="E11" s="6" t="s">
        <v>37</v>
      </c>
      <c r="F11" s="54">
        <v>114300.366</v>
      </c>
      <c r="G11" s="55">
        <v>114300.366</v>
      </c>
      <c r="H11" s="56"/>
      <c r="I11" s="57"/>
      <c r="J11" s="55" t="s">
        <v>37</v>
      </c>
      <c r="K11" s="56"/>
      <c r="L11" s="57"/>
    </row>
    <row r="12" spans="1:12" ht="30">
      <c r="A12" s="40" t="s">
        <v>807</v>
      </c>
      <c r="B12" s="37"/>
      <c r="C12" s="38"/>
      <c r="D12" s="5" t="s">
        <v>808</v>
      </c>
      <c r="E12" s="6" t="s">
        <v>37</v>
      </c>
      <c r="F12" s="54">
        <v>114300.366</v>
      </c>
      <c r="G12" s="55">
        <v>114300.366</v>
      </c>
      <c r="H12" s="56"/>
      <c r="I12" s="57"/>
      <c r="J12" s="55" t="s">
        <v>37</v>
      </c>
      <c r="K12" s="56"/>
      <c r="L12" s="57"/>
    </row>
    <row r="13" spans="1:12" ht="15">
      <c r="A13" s="40" t="s">
        <v>809</v>
      </c>
      <c r="B13" s="37"/>
      <c r="C13" s="38"/>
      <c r="D13" s="5" t="s">
        <v>810</v>
      </c>
      <c r="E13" s="6" t="s">
        <v>809</v>
      </c>
      <c r="F13" s="54">
        <v>110186.75</v>
      </c>
      <c r="G13" s="55">
        <v>110186.75</v>
      </c>
      <c r="H13" s="56"/>
      <c r="I13" s="57"/>
      <c r="J13" s="55" t="s">
        <v>37</v>
      </c>
      <c r="K13" s="56"/>
      <c r="L13" s="57"/>
    </row>
    <row r="14" spans="1:12" ht="30">
      <c r="A14" s="40" t="s">
        <v>811</v>
      </c>
      <c r="B14" s="37"/>
      <c r="C14" s="38"/>
      <c r="D14" s="5" t="s">
        <v>812</v>
      </c>
      <c r="E14" s="6" t="s">
        <v>811</v>
      </c>
      <c r="F14" s="54">
        <v>4113.616</v>
      </c>
      <c r="G14" s="55">
        <v>4113.616</v>
      </c>
      <c r="H14" s="56"/>
      <c r="I14" s="57"/>
      <c r="J14" s="55" t="s">
        <v>37</v>
      </c>
      <c r="K14" s="56"/>
      <c r="L14" s="57"/>
    </row>
    <row r="15" spans="1:12" ht="15">
      <c r="A15" s="40" t="s">
        <v>813</v>
      </c>
      <c r="B15" s="37"/>
      <c r="C15" s="38"/>
      <c r="D15" s="5" t="s">
        <v>814</v>
      </c>
      <c r="E15" s="6" t="s">
        <v>815</v>
      </c>
      <c r="F15" s="54">
        <v>0</v>
      </c>
      <c r="G15" s="55">
        <v>0</v>
      </c>
      <c r="H15" s="56"/>
      <c r="I15" s="57"/>
      <c r="J15" s="55" t="s">
        <v>37</v>
      </c>
      <c r="K15" s="56"/>
      <c r="L15" s="57"/>
    </row>
    <row r="16" spans="1:12" ht="30">
      <c r="A16" s="40" t="s">
        <v>816</v>
      </c>
      <c r="B16" s="37"/>
      <c r="C16" s="38"/>
      <c r="D16" s="5" t="s">
        <v>817</v>
      </c>
      <c r="E16" s="6" t="s">
        <v>818</v>
      </c>
      <c r="F16" s="54">
        <v>0</v>
      </c>
      <c r="G16" s="55">
        <v>0</v>
      </c>
      <c r="H16" s="56"/>
      <c r="I16" s="57"/>
      <c r="J16" s="55" t="s">
        <v>37</v>
      </c>
      <c r="K16" s="56"/>
      <c r="L16" s="57"/>
    </row>
    <row r="17" spans="1:12" ht="15">
      <c r="A17" s="40" t="s">
        <v>818</v>
      </c>
      <c r="B17" s="37"/>
      <c r="C17" s="38"/>
      <c r="D17" s="5" t="s">
        <v>819</v>
      </c>
      <c r="E17" s="6" t="s">
        <v>818</v>
      </c>
      <c r="F17" s="54">
        <v>0</v>
      </c>
      <c r="G17" s="55">
        <v>0</v>
      </c>
      <c r="H17" s="56"/>
      <c r="I17" s="57"/>
      <c r="J17" s="55" t="s">
        <v>37</v>
      </c>
      <c r="K17" s="56"/>
      <c r="L17" s="57"/>
    </row>
    <row r="18" spans="1:12" ht="30">
      <c r="A18" s="40" t="s">
        <v>820</v>
      </c>
      <c r="B18" s="37"/>
      <c r="C18" s="38"/>
      <c r="D18" s="5" t="s">
        <v>821</v>
      </c>
      <c r="E18" s="6" t="s">
        <v>822</v>
      </c>
      <c r="F18" s="54">
        <v>0</v>
      </c>
      <c r="G18" s="55">
        <v>0</v>
      </c>
      <c r="H18" s="56"/>
      <c r="I18" s="57"/>
      <c r="J18" s="55" t="s">
        <v>37</v>
      </c>
      <c r="K18" s="56"/>
      <c r="L18" s="57"/>
    </row>
    <row r="19" spans="1:12" ht="15">
      <c r="A19" s="40" t="s">
        <v>822</v>
      </c>
      <c r="B19" s="37"/>
      <c r="C19" s="38"/>
      <c r="D19" s="5" t="s">
        <v>823</v>
      </c>
      <c r="E19" s="6" t="s">
        <v>822</v>
      </c>
      <c r="F19" s="54">
        <v>0</v>
      </c>
      <c r="G19" s="55">
        <v>0</v>
      </c>
      <c r="H19" s="56"/>
      <c r="I19" s="57"/>
      <c r="J19" s="55" t="s">
        <v>37</v>
      </c>
      <c r="K19" s="56"/>
      <c r="L19" s="57"/>
    </row>
    <row r="20" spans="1:12" ht="45">
      <c r="A20" s="40" t="s">
        <v>824</v>
      </c>
      <c r="B20" s="37"/>
      <c r="C20" s="38"/>
      <c r="D20" s="5" t="s">
        <v>825</v>
      </c>
      <c r="E20" s="6" t="s">
        <v>37</v>
      </c>
      <c r="F20" s="54">
        <v>35597.55</v>
      </c>
      <c r="G20" s="55">
        <v>35597.55</v>
      </c>
      <c r="H20" s="56"/>
      <c r="I20" s="57"/>
      <c r="J20" s="55" t="s">
        <v>37</v>
      </c>
      <c r="K20" s="56"/>
      <c r="L20" s="57"/>
    </row>
    <row r="21" spans="1:12" ht="30">
      <c r="A21" s="40" t="s">
        <v>826</v>
      </c>
      <c r="B21" s="37"/>
      <c r="C21" s="38"/>
      <c r="D21" s="5" t="s">
        <v>827</v>
      </c>
      <c r="E21" s="6" t="s">
        <v>37</v>
      </c>
      <c r="F21" s="54">
        <v>17620</v>
      </c>
      <c r="G21" s="55">
        <v>17620</v>
      </c>
      <c r="H21" s="56"/>
      <c r="I21" s="57"/>
      <c r="J21" s="55" t="s">
        <v>37</v>
      </c>
      <c r="K21" s="56"/>
      <c r="L21" s="57"/>
    </row>
    <row r="22" spans="1:12" ht="15">
      <c r="A22" s="40" t="s">
        <v>828</v>
      </c>
      <c r="B22" s="37"/>
      <c r="C22" s="38"/>
      <c r="D22" s="5" t="s">
        <v>829</v>
      </c>
      <c r="E22" s="6" t="s">
        <v>828</v>
      </c>
      <c r="F22" s="54">
        <v>0</v>
      </c>
      <c r="G22" s="55">
        <v>0</v>
      </c>
      <c r="H22" s="56"/>
      <c r="I22" s="57"/>
      <c r="J22" s="55" t="s">
        <v>37</v>
      </c>
      <c r="K22" s="56"/>
      <c r="L22" s="57"/>
    </row>
    <row r="23" spans="1:12" ht="15">
      <c r="A23" s="40" t="s">
        <v>830</v>
      </c>
      <c r="B23" s="37"/>
      <c r="C23" s="38"/>
      <c r="D23" s="5" t="s">
        <v>831</v>
      </c>
      <c r="E23" s="6" t="s">
        <v>830</v>
      </c>
      <c r="F23" s="54">
        <v>14500</v>
      </c>
      <c r="G23" s="55">
        <v>14500</v>
      </c>
      <c r="H23" s="56"/>
      <c r="I23" s="57"/>
      <c r="J23" s="55" t="s">
        <v>37</v>
      </c>
      <c r="K23" s="56"/>
      <c r="L23" s="57"/>
    </row>
    <row r="24" spans="1:12" ht="15">
      <c r="A24" s="40" t="s">
        <v>832</v>
      </c>
      <c r="B24" s="37"/>
      <c r="C24" s="38"/>
      <c r="D24" s="5" t="s">
        <v>833</v>
      </c>
      <c r="E24" s="6" t="s">
        <v>832</v>
      </c>
      <c r="F24" s="54">
        <v>800</v>
      </c>
      <c r="G24" s="55">
        <v>800</v>
      </c>
      <c r="H24" s="56"/>
      <c r="I24" s="57"/>
      <c r="J24" s="55" t="s">
        <v>37</v>
      </c>
      <c r="K24" s="56"/>
      <c r="L24" s="57"/>
    </row>
    <row r="25" spans="1:12" ht="15">
      <c r="A25" s="40" t="s">
        <v>834</v>
      </c>
      <c r="B25" s="37"/>
      <c r="C25" s="38"/>
      <c r="D25" s="5" t="s">
        <v>835</v>
      </c>
      <c r="E25" s="6" t="s">
        <v>834</v>
      </c>
      <c r="F25" s="54">
        <v>1830</v>
      </c>
      <c r="G25" s="55">
        <v>1830</v>
      </c>
      <c r="H25" s="56"/>
      <c r="I25" s="57"/>
      <c r="J25" s="55" t="s">
        <v>37</v>
      </c>
      <c r="K25" s="56"/>
      <c r="L25" s="57"/>
    </row>
    <row r="26" spans="1:12" ht="15">
      <c r="A26" s="40" t="s">
        <v>836</v>
      </c>
      <c r="B26" s="37"/>
      <c r="C26" s="38"/>
      <c r="D26" s="5" t="s">
        <v>837</v>
      </c>
      <c r="E26" s="6" t="s">
        <v>836</v>
      </c>
      <c r="F26" s="54">
        <v>490</v>
      </c>
      <c r="G26" s="55">
        <v>490</v>
      </c>
      <c r="H26" s="56"/>
      <c r="I26" s="57"/>
      <c r="J26" s="55" t="s">
        <v>37</v>
      </c>
      <c r="K26" s="56"/>
      <c r="L26" s="57"/>
    </row>
    <row r="27" spans="1:12" ht="15">
      <c r="A27" s="40" t="s">
        <v>838</v>
      </c>
      <c r="B27" s="37"/>
      <c r="C27" s="38"/>
      <c r="D27" s="5" t="s">
        <v>839</v>
      </c>
      <c r="E27" s="6" t="s">
        <v>838</v>
      </c>
      <c r="F27" s="54">
        <v>0</v>
      </c>
      <c r="G27" s="55">
        <v>0</v>
      </c>
      <c r="H27" s="56"/>
      <c r="I27" s="57"/>
      <c r="J27" s="55" t="s">
        <v>37</v>
      </c>
      <c r="K27" s="56"/>
      <c r="L27" s="57"/>
    </row>
    <row r="28" spans="1:12" ht="15">
      <c r="A28" s="40" t="s">
        <v>840</v>
      </c>
      <c r="B28" s="37"/>
      <c r="C28" s="38"/>
      <c r="D28" s="5" t="s">
        <v>841</v>
      </c>
      <c r="E28" s="6" t="s">
        <v>840</v>
      </c>
      <c r="F28" s="54">
        <v>0</v>
      </c>
      <c r="G28" s="55">
        <v>0</v>
      </c>
      <c r="H28" s="56"/>
      <c r="I28" s="57"/>
      <c r="J28" s="55" t="s">
        <v>37</v>
      </c>
      <c r="K28" s="56"/>
      <c r="L28" s="57"/>
    </row>
    <row r="29" spans="1:12" ht="30">
      <c r="A29" s="40" t="s">
        <v>842</v>
      </c>
      <c r="B29" s="37"/>
      <c r="C29" s="38"/>
      <c r="D29" s="5" t="s">
        <v>843</v>
      </c>
      <c r="E29" s="6" t="s">
        <v>37</v>
      </c>
      <c r="F29" s="54">
        <v>817.55</v>
      </c>
      <c r="G29" s="55">
        <v>817.55</v>
      </c>
      <c r="H29" s="56"/>
      <c r="I29" s="57"/>
      <c r="J29" s="55" t="s">
        <v>37</v>
      </c>
      <c r="K29" s="56"/>
      <c r="L29" s="57"/>
    </row>
    <row r="30" spans="1:12" ht="15">
      <c r="A30" s="40" t="s">
        <v>844</v>
      </c>
      <c r="B30" s="37"/>
      <c r="C30" s="38"/>
      <c r="D30" s="5" t="s">
        <v>845</v>
      </c>
      <c r="E30" s="6" t="s">
        <v>844</v>
      </c>
      <c r="F30" s="54">
        <v>817.55</v>
      </c>
      <c r="G30" s="55">
        <v>817.55</v>
      </c>
      <c r="H30" s="56"/>
      <c r="I30" s="57"/>
      <c r="J30" s="55" t="s">
        <v>37</v>
      </c>
      <c r="K30" s="56"/>
      <c r="L30" s="57"/>
    </row>
    <row r="31" spans="1:12" ht="15">
      <c r="A31" s="40" t="s">
        <v>846</v>
      </c>
      <c r="B31" s="37"/>
      <c r="C31" s="38"/>
      <c r="D31" s="5" t="s">
        <v>847</v>
      </c>
      <c r="E31" s="6" t="s">
        <v>846</v>
      </c>
      <c r="F31" s="54">
        <v>0</v>
      </c>
      <c r="G31" s="55">
        <v>0</v>
      </c>
      <c r="H31" s="56"/>
      <c r="I31" s="57"/>
      <c r="J31" s="55" t="s">
        <v>37</v>
      </c>
      <c r="K31" s="56"/>
      <c r="L31" s="57"/>
    </row>
    <row r="32" spans="1:12" ht="15">
      <c r="A32" s="40" t="s">
        <v>848</v>
      </c>
      <c r="B32" s="37"/>
      <c r="C32" s="38"/>
      <c r="D32" s="5" t="s">
        <v>849</v>
      </c>
      <c r="E32" s="6" t="s">
        <v>850</v>
      </c>
      <c r="F32" s="54">
        <v>0</v>
      </c>
      <c r="G32" s="55">
        <v>0</v>
      </c>
      <c r="H32" s="56"/>
      <c r="I32" s="57"/>
      <c r="J32" s="55" t="s">
        <v>37</v>
      </c>
      <c r="K32" s="56"/>
      <c r="L32" s="57"/>
    </row>
    <row r="33" spans="1:12" ht="45">
      <c r="A33" s="40" t="s">
        <v>851</v>
      </c>
      <c r="B33" s="37"/>
      <c r="C33" s="38"/>
      <c r="D33" s="5" t="s">
        <v>852</v>
      </c>
      <c r="E33" s="6" t="s">
        <v>37</v>
      </c>
      <c r="F33" s="54">
        <v>2750</v>
      </c>
      <c r="G33" s="55">
        <v>2750</v>
      </c>
      <c r="H33" s="56"/>
      <c r="I33" s="57"/>
      <c r="J33" s="55" t="s">
        <v>37</v>
      </c>
      <c r="K33" s="56"/>
      <c r="L33" s="57"/>
    </row>
    <row r="34" spans="1:12" ht="15">
      <c r="A34" s="40" t="s">
        <v>853</v>
      </c>
      <c r="B34" s="37"/>
      <c r="C34" s="38"/>
      <c r="D34" s="5" t="s">
        <v>854</v>
      </c>
      <c r="E34" s="6" t="s">
        <v>853</v>
      </c>
      <c r="F34" s="54">
        <v>0</v>
      </c>
      <c r="G34" s="55">
        <v>0</v>
      </c>
      <c r="H34" s="56"/>
      <c r="I34" s="57"/>
      <c r="J34" s="55" t="s">
        <v>37</v>
      </c>
      <c r="K34" s="56"/>
      <c r="L34" s="57"/>
    </row>
    <row r="35" spans="1:12" ht="15">
      <c r="A35" s="40" t="s">
        <v>855</v>
      </c>
      <c r="B35" s="37"/>
      <c r="C35" s="38"/>
      <c r="D35" s="5" t="s">
        <v>856</v>
      </c>
      <c r="E35" s="6" t="s">
        <v>855</v>
      </c>
      <c r="F35" s="54">
        <v>1350</v>
      </c>
      <c r="G35" s="55">
        <v>1350</v>
      </c>
      <c r="H35" s="56"/>
      <c r="I35" s="57"/>
      <c r="J35" s="55" t="s">
        <v>37</v>
      </c>
      <c r="K35" s="56"/>
      <c r="L35" s="57"/>
    </row>
    <row r="36" spans="1:12" ht="30">
      <c r="A36" s="40" t="s">
        <v>857</v>
      </c>
      <c r="B36" s="37"/>
      <c r="C36" s="38"/>
      <c r="D36" s="5" t="s">
        <v>858</v>
      </c>
      <c r="E36" s="6" t="s">
        <v>857</v>
      </c>
      <c r="F36" s="54">
        <v>0</v>
      </c>
      <c r="G36" s="55">
        <v>0</v>
      </c>
      <c r="H36" s="56"/>
      <c r="I36" s="57"/>
      <c r="J36" s="55" t="s">
        <v>37</v>
      </c>
      <c r="K36" s="56"/>
      <c r="L36" s="57"/>
    </row>
    <row r="37" spans="1:12" ht="15">
      <c r="A37" s="40" t="s">
        <v>859</v>
      </c>
      <c r="B37" s="37"/>
      <c r="C37" s="38"/>
      <c r="D37" s="5" t="s">
        <v>860</v>
      </c>
      <c r="E37" s="6" t="s">
        <v>859</v>
      </c>
      <c r="F37" s="54">
        <v>400</v>
      </c>
      <c r="G37" s="55">
        <v>400</v>
      </c>
      <c r="H37" s="56"/>
      <c r="I37" s="57"/>
      <c r="J37" s="55" t="s">
        <v>37</v>
      </c>
      <c r="K37" s="56"/>
      <c r="L37" s="57"/>
    </row>
    <row r="38" spans="1:12" ht="15">
      <c r="A38" s="40" t="s">
        <v>861</v>
      </c>
      <c r="B38" s="37"/>
      <c r="C38" s="38"/>
      <c r="D38" s="5" t="s">
        <v>862</v>
      </c>
      <c r="E38" s="6" t="s">
        <v>861</v>
      </c>
      <c r="F38" s="54">
        <v>0</v>
      </c>
      <c r="G38" s="55">
        <v>0</v>
      </c>
      <c r="H38" s="56"/>
      <c r="I38" s="57"/>
      <c r="J38" s="55" t="s">
        <v>37</v>
      </c>
      <c r="K38" s="56"/>
      <c r="L38" s="57"/>
    </row>
    <row r="39" spans="1:12" ht="15">
      <c r="A39" s="40" t="s">
        <v>863</v>
      </c>
      <c r="B39" s="37"/>
      <c r="C39" s="38"/>
      <c r="D39" s="5" t="s">
        <v>864</v>
      </c>
      <c r="E39" s="6" t="s">
        <v>863</v>
      </c>
      <c r="F39" s="54">
        <v>0</v>
      </c>
      <c r="G39" s="55">
        <v>0</v>
      </c>
      <c r="H39" s="56"/>
      <c r="I39" s="57"/>
      <c r="J39" s="55" t="s">
        <v>37</v>
      </c>
      <c r="K39" s="56"/>
      <c r="L39" s="57"/>
    </row>
    <row r="40" spans="1:12" ht="15">
      <c r="A40" s="40" t="s">
        <v>865</v>
      </c>
      <c r="B40" s="37"/>
      <c r="C40" s="38"/>
      <c r="D40" s="5" t="s">
        <v>866</v>
      </c>
      <c r="E40" s="6" t="s">
        <v>865</v>
      </c>
      <c r="F40" s="54">
        <v>500</v>
      </c>
      <c r="G40" s="55">
        <v>500</v>
      </c>
      <c r="H40" s="56"/>
      <c r="I40" s="57"/>
      <c r="J40" s="55" t="s">
        <v>37</v>
      </c>
      <c r="K40" s="56"/>
      <c r="L40" s="57"/>
    </row>
    <row r="41" spans="1:12" ht="15">
      <c r="A41" s="40" t="s">
        <v>867</v>
      </c>
      <c r="B41" s="37"/>
      <c r="C41" s="38"/>
      <c r="D41" s="5" t="s">
        <v>868</v>
      </c>
      <c r="E41" s="6" t="s">
        <v>869</v>
      </c>
      <c r="F41" s="54">
        <v>500</v>
      </c>
      <c r="G41" s="55">
        <v>500</v>
      </c>
      <c r="H41" s="56"/>
      <c r="I41" s="57"/>
      <c r="J41" s="55" t="s">
        <v>37</v>
      </c>
      <c r="K41" s="56"/>
      <c r="L41" s="57"/>
    </row>
    <row r="42" spans="1:12" ht="30">
      <c r="A42" s="40" t="s">
        <v>870</v>
      </c>
      <c r="B42" s="37"/>
      <c r="C42" s="38"/>
      <c r="D42" s="5" t="s">
        <v>871</v>
      </c>
      <c r="E42" s="6" t="s">
        <v>37</v>
      </c>
      <c r="F42" s="54">
        <v>3020</v>
      </c>
      <c r="G42" s="55">
        <v>3020</v>
      </c>
      <c r="H42" s="56"/>
      <c r="I42" s="57"/>
      <c r="J42" s="55" t="s">
        <v>37</v>
      </c>
      <c r="K42" s="56"/>
      <c r="L42" s="57"/>
    </row>
    <row r="43" spans="1:12" ht="15">
      <c r="A43" s="40" t="s">
        <v>872</v>
      </c>
      <c r="B43" s="37"/>
      <c r="C43" s="38"/>
      <c r="D43" s="5" t="s">
        <v>873</v>
      </c>
      <c r="E43" s="6" t="s">
        <v>872</v>
      </c>
      <c r="F43" s="54">
        <v>3020</v>
      </c>
      <c r="G43" s="55">
        <v>3020</v>
      </c>
      <c r="H43" s="56"/>
      <c r="I43" s="57"/>
      <c r="J43" s="55" t="s">
        <v>37</v>
      </c>
      <c r="K43" s="56"/>
      <c r="L43" s="57"/>
    </row>
    <row r="44" spans="1:12" ht="30">
      <c r="A44" s="40" t="s">
        <v>874</v>
      </c>
      <c r="B44" s="37"/>
      <c r="C44" s="38"/>
      <c r="D44" s="5" t="s">
        <v>875</v>
      </c>
      <c r="E44" s="6" t="s">
        <v>37</v>
      </c>
      <c r="F44" s="54">
        <v>2300</v>
      </c>
      <c r="G44" s="55">
        <v>2300</v>
      </c>
      <c r="H44" s="56"/>
      <c r="I44" s="57"/>
      <c r="J44" s="55" t="s">
        <v>37</v>
      </c>
      <c r="K44" s="56"/>
      <c r="L44" s="57"/>
    </row>
    <row r="45" spans="1:12" ht="15">
      <c r="A45" s="40" t="s">
        <v>876</v>
      </c>
      <c r="B45" s="37"/>
      <c r="C45" s="38"/>
      <c r="D45" s="5" t="s">
        <v>877</v>
      </c>
      <c r="E45" s="6" t="s">
        <v>876</v>
      </c>
      <c r="F45" s="54">
        <v>500</v>
      </c>
      <c r="G45" s="55">
        <v>500</v>
      </c>
      <c r="H45" s="56"/>
      <c r="I45" s="57"/>
      <c r="J45" s="55" t="s">
        <v>37</v>
      </c>
      <c r="K45" s="56"/>
      <c r="L45" s="57"/>
    </row>
    <row r="46" spans="1:12" ht="30">
      <c r="A46" s="40" t="s">
        <v>878</v>
      </c>
      <c r="B46" s="37"/>
      <c r="C46" s="38"/>
      <c r="D46" s="5" t="s">
        <v>879</v>
      </c>
      <c r="E46" s="6" t="s">
        <v>878</v>
      </c>
      <c r="F46" s="54">
        <v>1800</v>
      </c>
      <c r="G46" s="55">
        <v>1800</v>
      </c>
      <c r="H46" s="56"/>
      <c r="I46" s="57"/>
      <c r="J46" s="55" t="s">
        <v>37</v>
      </c>
      <c r="K46" s="56"/>
      <c r="L46" s="57"/>
    </row>
    <row r="47" spans="1:12" ht="30">
      <c r="A47" s="40" t="s">
        <v>880</v>
      </c>
      <c r="B47" s="37"/>
      <c r="C47" s="38"/>
      <c r="D47" s="5" t="s">
        <v>881</v>
      </c>
      <c r="E47" s="6" t="s">
        <v>37</v>
      </c>
      <c r="F47" s="54">
        <v>9090</v>
      </c>
      <c r="G47" s="55">
        <v>9090</v>
      </c>
      <c r="H47" s="56"/>
      <c r="I47" s="57"/>
      <c r="J47" s="55" t="s">
        <v>37</v>
      </c>
      <c r="K47" s="56"/>
      <c r="L47" s="57"/>
    </row>
    <row r="48" spans="1:12" ht="15">
      <c r="A48" s="40" t="s">
        <v>882</v>
      </c>
      <c r="B48" s="37"/>
      <c r="C48" s="38"/>
      <c r="D48" s="5" t="s">
        <v>883</v>
      </c>
      <c r="E48" s="6" t="s">
        <v>882</v>
      </c>
      <c r="F48" s="54">
        <v>1030</v>
      </c>
      <c r="G48" s="55">
        <v>1030</v>
      </c>
      <c r="H48" s="56"/>
      <c r="I48" s="57"/>
      <c r="J48" s="55" t="s">
        <v>37</v>
      </c>
      <c r="K48" s="56"/>
      <c r="L48" s="57"/>
    </row>
    <row r="49" spans="1:12" ht="15">
      <c r="A49" s="40" t="s">
        <v>884</v>
      </c>
      <c r="B49" s="37"/>
      <c r="C49" s="38"/>
      <c r="D49" s="5" t="s">
        <v>885</v>
      </c>
      <c r="E49" s="6" t="s">
        <v>884</v>
      </c>
      <c r="F49" s="54">
        <v>0</v>
      </c>
      <c r="G49" s="55">
        <v>0</v>
      </c>
      <c r="H49" s="56"/>
      <c r="I49" s="57"/>
      <c r="J49" s="55" t="s">
        <v>37</v>
      </c>
      <c r="K49" s="56"/>
      <c r="L49" s="57"/>
    </row>
    <row r="50" spans="1:12" ht="30">
      <c r="A50" s="40" t="s">
        <v>886</v>
      </c>
      <c r="B50" s="37"/>
      <c r="C50" s="38"/>
      <c r="D50" s="5" t="s">
        <v>887</v>
      </c>
      <c r="E50" s="6" t="s">
        <v>886</v>
      </c>
      <c r="F50" s="54">
        <v>0</v>
      </c>
      <c r="G50" s="55">
        <v>0</v>
      </c>
      <c r="H50" s="56"/>
      <c r="I50" s="57"/>
      <c r="J50" s="55" t="s">
        <v>37</v>
      </c>
      <c r="K50" s="56"/>
      <c r="L50" s="57"/>
    </row>
    <row r="51" spans="1:12" ht="15">
      <c r="A51" s="40" t="s">
        <v>888</v>
      </c>
      <c r="B51" s="37"/>
      <c r="C51" s="38"/>
      <c r="D51" s="5" t="s">
        <v>889</v>
      </c>
      <c r="E51" s="6" t="s">
        <v>888</v>
      </c>
      <c r="F51" s="54">
        <v>3000</v>
      </c>
      <c r="G51" s="55">
        <v>3000</v>
      </c>
      <c r="H51" s="56"/>
      <c r="I51" s="57"/>
      <c r="J51" s="55" t="s">
        <v>37</v>
      </c>
      <c r="K51" s="56"/>
      <c r="L51" s="57"/>
    </row>
    <row r="52" spans="1:12" ht="15">
      <c r="A52" s="40" t="s">
        <v>890</v>
      </c>
      <c r="B52" s="37"/>
      <c r="C52" s="38"/>
      <c r="D52" s="5" t="s">
        <v>891</v>
      </c>
      <c r="E52" s="6" t="s">
        <v>890</v>
      </c>
      <c r="F52" s="54">
        <v>0</v>
      </c>
      <c r="G52" s="55">
        <v>0</v>
      </c>
      <c r="H52" s="56"/>
      <c r="I52" s="57"/>
      <c r="J52" s="55" t="s">
        <v>37</v>
      </c>
      <c r="K52" s="56"/>
      <c r="L52" s="57"/>
    </row>
    <row r="53" spans="1:12" ht="15">
      <c r="A53" s="40" t="s">
        <v>892</v>
      </c>
      <c r="B53" s="37"/>
      <c r="C53" s="38"/>
      <c r="D53" s="5" t="s">
        <v>893</v>
      </c>
      <c r="E53" s="6" t="s">
        <v>892</v>
      </c>
      <c r="F53" s="54">
        <v>0</v>
      </c>
      <c r="G53" s="55">
        <v>0</v>
      </c>
      <c r="H53" s="56"/>
      <c r="I53" s="57"/>
      <c r="J53" s="55" t="s">
        <v>37</v>
      </c>
      <c r="K53" s="56"/>
      <c r="L53" s="57"/>
    </row>
    <row r="54" spans="1:12" ht="15">
      <c r="A54" s="40" t="s">
        <v>894</v>
      </c>
      <c r="B54" s="37"/>
      <c r="C54" s="38"/>
      <c r="D54" s="5" t="s">
        <v>895</v>
      </c>
      <c r="E54" s="6" t="s">
        <v>894</v>
      </c>
      <c r="F54" s="54">
        <v>310</v>
      </c>
      <c r="G54" s="55">
        <v>310</v>
      </c>
      <c r="H54" s="56"/>
      <c r="I54" s="57"/>
      <c r="J54" s="55" t="s">
        <v>37</v>
      </c>
      <c r="K54" s="56"/>
      <c r="L54" s="57"/>
    </row>
    <row r="55" spans="1:12" ht="15">
      <c r="A55" s="40" t="s">
        <v>896</v>
      </c>
      <c r="B55" s="37"/>
      <c r="C55" s="38"/>
      <c r="D55" s="5" t="s">
        <v>897</v>
      </c>
      <c r="E55" s="6" t="s">
        <v>898</v>
      </c>
      <c r="F55" s="54">
        <v>4750</v>
      </c>
      <c r="G55" s="55">
        <v>4750</v>
      </c>
      <c r="H55" s="56"/>
      <c r="I55" s="57"/>
      <c r="J55" s="55" t="s">
        <v>37</v>
      </c>
      <c r="K55" s="56"/>
      <c r="L55" s="57"/>
    </row>
    <row r="56" spans="1:12" ht="30">
      <c r="A56" s="40" t="s">
        <v>899</v>
      </c>
      <c r="B56" s="37"/>
      <c r="C56" s="38"/>
      <c r="D56" s="5" t="s">
        <v>900</v>
      </c>
      <c r="E56" s="6" t="s">
        <v>37</v>
      </c>
      <c r="F56" s="54">
        <v>0</v>
      </c>
      <c r="G56" s="55">
        <v>0</v>
      </c>
      <c r="H56" s="56"/>
      <c r="I56" s="57"/>
      <c r="J56" s="55" t="s">
        <v>37</v>
      </c>
      <c r="K56" s="56"/>
      <c r="L56" s="57"/>
    </row>
    <row r="57" spans="1:12" ht="15">
      <c r="A57" s="40" t="s">
        <v>901</v>
      </c>
      <c r="B57" s="37"/>
      <c r="C57" s="38"/>
      <c r="D57" s="5" t="s">
        <v>902</v>
      </c>
      <c r="E57" s="6" t="s">
        <v>37</v>
      </c>
      <c r="F57" s="54">
        <v>0</v>
      </c>
      <c r="G57" s="55">
        <v>0</v>
      </c>
      <c r="H57" s="56"/>
      <c r="I57" s="57"/>
      <c r="J57" s="55">
        <v>0</v>
      </c>
      <c r="K57" s="56"/>
      <c r="L57" s="57"/>
    </row>
    <row r="58" spans="1:12" ht="15">
      <c r="A58" s="40" t="s">
        <v>903</v>
      </c>
      <c r="B58" s="37"/>
      <c r="C58" s="38"/>
      <c r="D58" s="5" t="s">
        <v>904</v>
      </c>
      <c r="E58" s="6" t="s">
        <v>905</v>
      </c>
      <c r="F58" s="54">
        <v>0</v>
      </c>
      <c r="G58" s="55">
        <v>0</v>
      </c>
      <c r="H58" s="56"/>
      <c r="I58" s="57"/>
      <c r="J58" s="55" t="s">
        <v>37</v>
      </c>
      <c r="K58" s="56"/>
      <c r="L58" s="57"/>
    </row>
    <row r="59" spans="1:12" ht="15">
      <c r="A59" s="40" t="s">
        <v>906</v>
      </c>
      <c r="B59" s="37"/>
      <c r="C59" s="38"/>
      <c r="D59" s="5" t="s">
        <v>907</v>
      </c>
      <c r="E59" s="6" t="s">
        <v>908</v>
      </c>
      <c r="F59" s="54">
        <v>0</v>
      </c>
      <c r="G59" s="55">
        <v>0</v>
      </c>
      <c r="H59" s="56"/>
      <c r="I59" s="57"/>
      <c r="J59" s="55" t="s">
        <v>37</v>
      </c>
      <c r="K59" s="56"/>
      <c r="L59" s="57"/>
    </row>
    <row r="60" spans="1:12" ht="15">
      <c r="A60" s="40" t="s">
        <v>909</v>
      </c>
      <c r="B60" s="37"/>
      <c r="C60" s="38"/>
      <c r="D60" s="5" t="s">
        <v>910</v>
      </c>
      <c r="E60" s="6" t="s">
        <v>37</v>
      </c>
      <c r="F60" s="54">
        <v>0</v>
      </c>
      <c r="G60" s="55">
        <v>0</v>
      </c>
      <c r="H60" s="56"/>
      <c r="I60" s="57"/>
      <c r="J60" s="55">
        <v>0</v>
      </c>
      <c r="K60" s="56"/>
      <c r="L60" s="57"/>
    </row>
    <row r="61" spans="1:12" ht="15">
      <c r="A61" s="40" t="s">
        <v>911</v>
      </c>
      <c r="B61" s="37"/>
      <c r="C61" s="38"/>
      <c r="D61" s="5" t="s">
        <v>912</v>
      </c>
      <c r="E61" s="6" t="s">
        <v>913</v>
      </c>
      <c r="F61" s="54">
        <v>0</v>
      </c>
      <c r="G61" s="55">
        <v>0</v>
      </c>
      <c r="H61" s="56"/>
      <c r="I61" s="57"/>
      <c r="J61" s="55" t="s">
        <v>37</v>
      </c>
      <c r="K61" s="56"/>
      <c r="L61" s="57"/>
    </row>
    <row r="62" spans="1:12" ht="15">
      <c r="A62" s="40" t="s">
        <v>914</v>
      </c>
      <c r="B62" s="37"/>
      <c r="C62" s="38"/>
      <c r="D62" s="5" t="s">
        <v>915</v>
      </c>
      <c r="E62" s="6" t="s">
        <v>916</v>
      </c>
      <c r="F62" s="54">
        <v>0</v>
      </c>
      <c r="G62" s="55">
        <v>0</v>
      </c>
      <c r="H62" s="56"/>
      <c r="I62" s="57"/>
      <c r="J62" s="55" t="s">
        <v>37</v>
      </c>
      <c r="K62" s="56"/>
      <c r="L62" s="57"/>
    </row>
    <row r="63" spans="1:12" ht="30">
      <c r="A63" s="40" t="s">
        <v>917</v>
      </c>
      <c r="B63" s="37"/>
      <c r="C63" s="38"/>
      <c r="D63" s="5" t="s">
        <v>918</v>
      </c>
      <c r="E63" s="6" t="s">
        <v>37</v>
      </c>
      <c r="F63" s="54">
        <v>0</v>
      </c>
      <c r="G63" s="55">
        <v>0</v>
      </c>
      <c r="H63" s="56"/>
      <c r="I63" s="57"/>
      <c r="J63" s="55" t="s">
        <v>37</v>
      </c>
      <c r="K63" s="56"/>
      <c r="L63" s="57"/>
    </row>
    <row r="64" spans="1:12" ht="15">
      <c r="A64" s="40" t="s">
        <v>919</v>
      </c>
      <c r="B64" s="37"/>
      <c r="C64" s="38"/>
      <c r="D64" s="5" t="s">
        <v>920</v>
      </c>
      <c r="E64" s="6" t="s">
        <v>921</v>
      </c>
      <c r="F64" s="54">
        <v>0</v>
      </c>
      <c r="G64" s="55">
        <v>0</v>
      </c>
      <c r="H64" s="56"/>
      <c r="I64" s="57"/>
      <c r="J64" s="55" t="s">
        <v>37</v>
      </c>
      <c r="K64" s="56"/>
      <c r="L64" s="57"/>
    </row>
    <row r="65" spans="1:12" ht="15">
      <c r="A65" s="40" t="s">
        <v>922</v>
      </c>
      <c r="B65" s="37"/>
      <c r="C65" s="38"/>
      <c r="D65" s="5" t="s">
        <v>923</v>
      </c>
      <c r="E65" s="6" t="s">
        <v>924</v>
      </c>
      <c r="F65" s="54">
        <v>0</v>
      </c>
      <c r="G65" s="55">
        <v>0</v>
      </c>
      <c r="H65" s="56"/>
      <c r="I65" s="57"/>
      <c r="J65" s="55" t="s">
        <v>37</v>
      </c>
      <c r="K65" s="56"/>
      <c r="L65" s="57"/>
    </row>
    <row r="66" spans="1:12" ht="15">
      <c r="A66" s="40" t="s">
        <v>925</v>
      </c>
      <c r="B66" s="37"/>
      <c r="C66" s="38"/>
      <c r="D66" s="5" t="s">
        <v>926</v>
      </c>
      <c r="E66" s="6" t="s">
        <v>927</v>
      </c>
      <c r="F66" s="54">
        <v>0</v>
      </c>
      <c r="G66" s="55">
        <v>0</v>
      </c>
      <c r="H66" s="56"/>
      <c r="I66" s="57"/>
      <c r="J66" s="55" t="s">
        <v>37</v>
      </c>
      <c r="K66" s="56"/>
      <c r="L66" s="57"/>
    </row>
    <row r="67" spans="1:12" ht="15">
      <c r="A67" s="40" t="s">
        <v>928</v>
      </c>
      <c r="B67" s="37"/>
      <c r="C67" s="38"/>
      <c r="D67" s="5" t="s">
        <v>929</v>
      </c>
      <c r="E67" s="6" t="s">
        <v>37</v>
      </c>
      <c r="F67" s="54">
        <v>458758.3</v>
      </c>
      <c r="G67" s="55">
        <v>458758.3</v>
      </c>
      <c r="H67" s="56"/>
      <c r="I67" s="57"/>
      <c r="J67" s="55">
        <v>0</v>
      </c>
      <c r="K67" s="56"/>
      <c r="L67" s="57"/>
    </row>
    <row r="68" spans="1:12" ht="30">
      <c r="A68" s="40" t="s">
        <v>930</v>
      </c>
      <c r="B68" s="37"/>
      <c r="C68" s="38"/>
      <c r="D68" s="5" t="s">
        <v>931</v>
      </c>
      <c r="E68" s="6" t="s">
        <v>37</v>
      </c>
      <c r="F68" s="54">
        <v>458758.3</v>
      </c>
      <c r="G68" s="55">
        <v>458758.3</v>
      </c>
      <c r="H68" s="56"/>
      <c r="I68" s="57"/>
      <c r="J68" s="55">
        <v>0</v>
      </c>
      <c r="K68" s="56"/>
      <c r="L68" s="57"/>
    </row>
    <row r="69" spans="1:12" ht="30">
      <c r="A69" s="40" t="s">
        <v>905</v>
      </c>
      <c r="B69" s="37"/>
      <c r="C69" s="38"/>
      <c r="D69" s="5" t="s">
        <v>932</v>
      </c>
      <c r="E69" s="6" t="s">
        <v>933</v>
      </c>
      <c r="F69" s="54">
        <v>458758.3</v>
      </c>
      <c r="G69" s="55">
        <v>458758.3</v>
      </c>
      <c r="H69" s="56"/>
      <c r="I69" s="57"/>
      <c r="J69" s="55" t="s">
        <v>37</v>
      </c>
      <c r="K69" s="56"/>
      <c r="L69" s="57"/>
    </row>
    <row r="70" spans="1:12" ht="30">
      <c r="A70" s="40" t="s">
        <v>908</v>
      </c>
      <c r="B70" s="37"/>
      <c r="C70" s="38"/>
      <c r="D70" s="5" t="s">
        <v>934</v>
      </c>
      <c r="E70" s="6" t="s">
        <v>935</v>
      </c>
      <c r="F70" s="54">
        <v>0</v>
      </c>
      <c r="G70" s="55">
        <v>0</v>
      </c>
      <c r="H70" s="56"/>
      <c r="I70" s="57"/>
      <c r="J70" s="55" t="s">
        <v>37</v>
      </c>
      <c r="K70" s="56"/>
      <c r="L70" s="57"/>
    </row>
    <row r="71" spans="1:12" ht="30">
      <c r="A71" s="40" t="s">
        <v>936</v>
      </c>
      <c r="B71" s="37"/>
      <c r="C71" s="38"/>
      <c r="D71" s="5" t="s">
        <v>937</v>
      </c>
      <c r="E71" s="6" t="s">
        <v>37</v>
      </c>
      <c r="F71" s="54">
        <v>0</v>
      </c>
      <c r="G71" s="55">
        <v>0</v>
      </c>
      <c r="H71" s="56"/>
      <c r="I71" s="57"/>
      <c r="J71" s="55">
        <v>0</v>
      </c>
      <c r="K71" s="56"/>
      <c r="L71" s="57"/>
    </row>
    <row r="72" spans="1:12" ht="30">
      <c r="A72" s="40" t="s">
        <v>913</v>
      </c>
      <c r="B72" s="37"/>
      <c r="C72" s="38"/>
      <c r="D72" s="5" t="s">
        <v>938</v>
      </c>
      <c r="E72" s="6" t="s">
        <v>939</v>
      </c>
      <c r="F72" s="54">
        <v>0</v>
      </c>
      <c r="G72" s="55">
        <v>0</v>
      </c>
      <c r="H72" s="56"/>
      <c r="I72" s="57"/>
      <c r="J72" s="55" t="s">
        <v>37</v>
      </c>
      <c r="K72" s="56"/>
      <c r="L72" s="57"/>
    </row>
    <row r="73" spans="1:12" ht="30">
      <c r="A73" s="40" t="s">
        <v>916</v>
      </c>
      <c r="B73" s="37"/>
      <c r="C73" s="38"/>
      <c r="D73" s="5" t="s">
        <v>940</v>
      </c>
      <c r="E73" s="6" t="s">
        <v>941</v>
      </c>
      <c r="F73" s="54">
        <v>0</v>
      </c>
      <c r="G73" s="55">
        <v>0</v>
      </c>
      <c r="H73" s="56"/>
      <c r="I73" s="57"/>
      <c r="J73" s="55" t="s">
        <v>37</v>
      </c>
      <c r="K73" s="56"/>
      <c r="L73" s="57"/>
    </row>
    <row r="74" spans="1:12" ht="30">
      <c r="A74" s="40" t="s">
        <v>942</v>
      </c>
      <c r="B74" s="37"/>
      <c r="C74" s="38"/>
      <c r="D74" s="5" t="s">
        <v>943</v>
      </c>
      <c r="E74" s="6" t="s">
        <v>37</v>
      </c>
      <c r="F74" s="54">
        <v>0</v>
      </c>
      <c r="G74" s="55">
        <v>0</v>
      </c>
      <c r="H74" s="56"/>
      <c r="I74" s="57"/>
      <c r="J74" s="55" t="s">
        <v>37</v>
      </c>
      <c r="K74" s="56"/>
      <c r="L74" s="57"/>
    </row>
    <row r="75" spans="1:12" ht="30">
      <c r="A75" s="40" t="s">
        <v>944</v>
      </c>
      <c r="B75" s="37"/>
      <c r="C75" s="38"/>
      <c r="D75" s="5" t="s">
        <v>945</v>
      </c>
      <c r="E75" s="6" t="s">
        <v>37</v>
      </c>
      <c r="F75" s="54">
        <v>0</v>
      </c>
      <c r="G75" s="55">
        <v>0</v>
      </c>
      <c r="H75" s="56"/>
      <c r="I75" s="57"/>
      <c r="J75" s="55">
        <v>0</v>
      </c>
      <c r="K75" s="56"/>
      <c r="L75" s="57"/>
    </row>
    <row r="76" spans="1:12" ht="15">
      <c r="A76" s="40" t="s">
        <v>933</v>
      </c>
      <c r="B76" s="37"/>
      <c r="C76" s="38"/>
      <c r="D76" s="5" t="s">
        <v>946</v>
      </c>
      <c r="E76" s="6" t="s">
        <v>947</v>
      </c>
      <c r="F76" s="54">
        <v>0</v>
      </c>
      <c r="G76" s="55">
        <v>0</v>
      </c>
      <c r="H76" s="56"/>
      <c r="I76" s="57"/>
      <c r="J76" s="55" t="s">
        <v>37</v>
      </c>
      <c r="K76" s="56"/>
      <c r="L76" s="57"/>
    </row>
    <row r="77" spans="1:12" ht="30">
      <c r="A77" s="40" t="s">
        <v>935</v>
      </c>
      <c r="B77" s="37"/>
      <c r="C77" s="38"/>
      <c r="D77" s="5" t="s">
        <v>948</v>
      </c>
      <c r="E77" s="6" t="s">
        <v>949</v>
      </c>
      <c r="F77" s="54">
        <v>0</v>
      </c>
      <c r="G77" s="55">
        <v>0</v>
      </c>
      <c r="H77" s="56"/>
      <c r="I77" s="57"/>
      <c r="J77" s="55" t="s">
        <v>37</v>
      </c>
      <c r="K77" s="56"/>
      <c r="L77" s="57"/>
    </row>
    <row r="78" spans="1:12" ht="30">
      <c r="A78" s="40" t="s">
        <v>950</v>
      </c>
      <c r="B78" s="37"/>
      <c r="C78" s="38"/>
      <c r="D78" s="5" t="s">
        <v>951</v>
      </c>
      <c r="E78" s="6" t="s">
        <v>37</v>
      </c>
      <c r="F78" s="54">
        <v>0</v>
      </c>
      <c r="G78" s="55">
        <v>0</v>
      </c>
      <c r="H78" s="56"/>
      <c r="I78" s="57"/>
      <c r="J78" s="55">
        <v>0</v>
      </c>
      <c r="K78" s="56"/>
      <c r="L78" s="57"/>
    </row>
    <row r="79" spans="1:12" ht="30">
      <c r="A79" s="40" t="s">
        <v>939</v>
      </c>
      <c r="B79" s="37"/>
      <c r="C79" s="38"/>
      <c r="D79" s="5" t="s">
        <v>952</v>
      </c>
      <c r="E79" s="6" t="s">
        <v>953</v>
      </c>
      <c r="F79" s="54">
        <v>0</v>
      </c>
      <c r="G79" s="55">
        <v>0</v>
      </c>
      <c r="H79" s="56"/>
      <c r="I79" s="57"/>
      <c r="J79" s="55" t="s">
        <v>37</v>
      </c>
      <c r="K79" s="56"/>
      <c r="L79" s="57"/>
    </row>
    <row r="80" spans="1:12" ht="30">
      <c r="A80" s="40" t="s">
        <v>941</v>
      </c>
      <c r="B80" s="37"/>
      <c r="C80" s="38"/>
      <c r="D80" s="5" t="s">
        <v>954</v>
      </c>
      <c r="E80" s="6" t="s">
        <v>955</v>
      </c>
      <c r="F80" s="54">
        <v>0</v>
      </c>
      <c r="G80" s="55">
        <v>0</v>
      </c>
      <c r="H80" s="56"/>
      <c r="I80" s="57"/>
      <c r="J80" s="55" t="s">
        <v>37</v>
      </c>
      <c r="K80" s="56"/>
      <c r="L80" s="57"/>
    </row>
    <row r="81" spans="1:12" ht="30">
      <c r="A81" s="40" t="s">
        <v>956</v>
      </c>
      <c r="B81" s="37"/>
      <c r="C81" s="38"/>
      <c r="D81" s="5" t="s">
        <v>957</v>
      </c>
      <c r="E81" s="6" t="s">
        <v>37</v>
      </c>
      <c r="F81" s="54">
        <v>0</v>
      </c>
      <c r="G81" s="55">
        <v>0</v>
      </c>
      <c r="H81" s="56"/>
      <c r="I81" s="57"/>
      <c r="J81" s="55" t="s">
        <v>37</v>
      </c>
      <c r="K81" s="56"/>
      <c r="L81" s="57"/>
    </row>
    <row r="82" spans="1:12" ht="30">
      <c r="A82" s="40" t="s">
        <v>958</v>
      </c>
      <c r="B82" s="37"/>
      <c r="C82" s="38"/>
      <c r="D82" s="5" t="s">
        <v>959</v>
      </c>
      <c r="E82" s="6" t="s">
        <v>960</v>
      </c>
      <c r="F82" s="54">
        <v>0</v>
      </c>
      <c r="G82" s="55">
        <v>0</v>
      </c>
      <c r="H82" s="56"/>
      <c r="I82" s="57"/>
      <c r="J82" s="55" t="s">
        <v>37</v>
      </c>
      <c r="K82" s="56"/>
      <c r="L82" s="57"/>
    </row>
    <row r="83" spans="1:12" ht="30">
      <c r="A83" s="40" t="s">
        <v>961</v>
      </c>
      <c r="B83" s="37"/>
      <c r="C83" s="38"/>
      <c r="D83" s="5" t="s">
        <v>962</v>
      </c>
      <c r="E83" s="6" t="s">
        <v>963</v>
      </c>
      <c r="F83" s="54">
        <v>0</v>
      </c>
      <c r="G83" s="55">
        <v>0</v>
      </c>
      <c r="H83" s="56"/>
      <c r="I83" s="57"/>
      <c r="J83" s="55" t="s">
        <v>37</v>
      </c>
      <c r="K83" s="56"/>
      <c r="L83" s="57"/>
    </row>
    <row r="84" spans="1:12" ht="30">
      <c r="A84" s="40" t="s">
        <v>964</v>
      </c>
      <c r="B84" s="37"/>
      <c r="C84" s="38"/>
      <c r="D84" s="5" t="s">
        <v>965</v>
      </c>
      <c r="E84" s="6" t="s">
        <v>966</v>
      </c>
      <c r="F84" s="54">
        <v>0</v>
      </c>
      <c r="G84" s="55">
        <v>0</v>
      </c>
      <c r="H84" s="56"/>
      <c r="I84" s="57"/>
      <c r="J84" s="55" t="s">
        <v>37</v>
      </c>
      <c r="K84" s="56"/>
      <c r="L84" s="57"/>
    </row>
    <row r="85" spans="1:12" ht="30">
      <c r="A85" s="40" t="s">
        <v>967</v>
      </c>
      <c r="B85" s="37"/>
      <c r="C85" s="38"/>
      <c r="D85" s="5" t="s">
        <v>968</v>
      </c>
      <c r="E85" s="6"/>
      <c r="F85" s="54">
        <v>0</v>
      </c>
      <c r="G85" s="55">
        <v>0</v>
      </c>
      <c r="H85" s="56"/>
      <c r="I85" s="57"/>
      <c r="J85" s="55">
        <v>0</v>
      </c>
      <c r="K85" s="56"/>
      <c r="L85" s="57"/>
    </row>
    <row r="86" spans="1:12" ht="15">
      <c r="A86" s="40" t="s">
        <v>969</v>
      </c>
      <c r="B86" s="37"/>
      <c r="C86" s="38"/>
      <c r="D86" s="5" t="s">
        <v>970</v>
      </c>
      <c r="E86" s="6"/>
      <c r="F86" s="54">
        <v>0</v>
      </c>
      <c r="G86" s="55">
        <v>0</v>
      </c>
      <c r="H86" s="56"/>
      <c r="I86" s="57"/>
      <c r="J86" s="55">
        <v>0</v>
      </c>
      <c r="K86" s="56"/>
      <c r="L86" s="57"/>
    </row>
    <row r="87" spans="1:12" ht="15">
      <c r="A87" s="40" t="s">
        <v>971</v>
      </c>
      <c r="B87" s="37"/>
      <c r="C87" s="38"/>
      <c r="D87" s="5" t="s">
        <v>972</v>
      </c>
      <c r="E87" s="6"/>
      <c r="F87" s="54">
        <v>0</v>
      </c>
      <c r="G87" s="55">
        <v>0</v>
      </c>
      <c r="H87" s="56"/>
      <c r="I87" s="57"/>
      <c r="J87" s="55">
        <v>0</v>
      </c>
      <c r="K87" s="56"/>
      <c r="L87" s="57"/>
    </row>
    <row r="88" spans="1:12" ht="15">
      <c r="A88" s="40" t="s">
        <v>973</v>
      </c>
      <c r="B88" s="37"/>
      <c r="C88" s="38"/>
      <c r="D88" s="5" t="s">
        <v>974</v>
      </c>
      <c r="E88" s="6"/>
      <c r="F88" s="54">
        <v>0</v>
      </c>
      <c r="G88" s="55">
        <v>0</v>
      </c>
      <c r="H88" s="56"/>
      <c r="I88" s="57"/>
      <c r="J88" s="55">
        <v>0</v>
      </c>
      <c r="K88" s="56"/>
      <c r="L88" s="57"/>
    </row>
    <row r="89" spans="1:12" ht="15">
      <c r="A89" s="40" t="s">
        <v>975</v>
      </c>
      <c r="B89" s="37"/>
      <c r="C89" s="38"/>
      <c r="D89" s="5" t="s">
        <v>976</v>
      </c>
      <c r="E89" s="6"/>
      <c r="F89" s="54">
        <v>0</v>
      </c>
      <c r="G89" s="55">
        <v>0</v>
      </c>
      <c r="H89" s="56"/>
      <c r="I89" s="57"/>
      <c r="J89" s="55">
        <v>0</v>
      </c>
      <c r="K89" s="56"/>
      <c r="L89" s="57"/>
    </row>
    <row r="90" spans="1:12" ht="30">
      <c r="A90" s="40" t="s">
        <v>977</v>
      </c>
      <c r="B90" s="37"/>
      <c r="C90" s="38"/>
      <c r="D90" s="5" t="s">
        <v>978</v>
      </c>
      <c r="E90" s="6" t="s">
        <v>37</v>
      </c>
      <c r="F90" s="54">
        <v>0</v>
      </c>
      <c r="G90" s="55">
        <v>0</v>
      </c>
      <c r="H90" s="56"/>
      <c r="I90" s="57"/>
      <c r="J90" s="55" t="s">
        <v>37</v>
      </c>
      <c r="K90" s="56"/>
      <c r="L90" s="57"/>
    </row>
    <row r="91" spans="1:12" ht="30">
      <c r="A91" s="40" t="s">
        <v>979</v>
      </c>
      <c r="B91" s="37"/>
      <c r="C91" s="38"/>
      <c r="D91" s="5" t="s">
        <v>980</v>
      </c>
      <c r="E91" s="6" t="s">
        <v>981</v>
      </c>
      <c r="F91" s="54">
        <v>0</v>
      </c>
      <c r="G91" s="55">
        <v>0</v>
      </c>
      <c r="H91" s="56"/>
      <c r="I91" s="57"/>
      <c r="J91" s="55" t="s">
        <v>37</v>
      </c>
      <c r="K91" s="56"/>
      <c r="L91" s="57"/>
    </row>
    <row r="92" spans="1:12" ht="30">
      <c r="A92" s="40" t="s">
        <v>982</v>
      </c>
      <c r="B92" s="37"/>
      <c r="C92" s="38"/>
      <c r="D92" s="5" t="s">
        <v>983</v>
      </c>
      <c r="E92" s="6" t="s">
        <v>984</v>
      </c>
      <c r="F92" s="54">
        <v>0</v>
      </c>
      <c r="G92" s="55" t="s">
        <v>37</v>
      </c>
      <c r="H92" s="56"/>
      <c r="I92" s="57"/>
      <c r="J92" s="55">
        <v>0</v>
      </c>
      <c r="K92" s="56"/>
      <c r="L92" s="57"/>
    </row>
    <row r="93" spans="1:12" ht="30">
      <c r="A93" s="40" t="s">
        <v>985</v>
      </c>
      <c r="B93" s="37"/>
      <c r="C93" s="38"/>
      <c r="D93" s="5" t="s">
        <v>986</v>
      </c>
      <c r="E93" s="6" t="s">
        <v>987</v>
      </c>
      <c r="F93" s="54">
        <v>0</v>
      </c>
      <c r="G93" s="55">
        <v>0</v>
      </c>
      <c r="H93" s="56"/>
      <c r="I93" s="57"/>
      <c r="J93" s="55" t="s">
        <v>37</v>
      </c>
      <c r="K93" s="56"/>
      <c r="L93" s="57"/>
    </row>
    <row r="94" spans="1:12" ht="30">
      <c r="A94" s="40" t="s">
        <v>988</v>
      </c>
      <c r="B94" s="37"/>
      <c r="C94" s="38"/>
      <c r="D94" s="5" t="s">
        <v>989</v>
      </c>
      <c r="E94" s="6"/>
      <c r="F94" s="54">
        <v>0</v>
      </c>
      <c r="G94" s="55">
        <v>0</v>
      </c>
      <c r="H94" s="56"/>
      <c r="I94" s="57"/>
      <c r="J94" s="55">
        <v>0</v>
      </c>
      <c r="K94" s="56"/>
      <c r="L94" s="57"/>
    </row>
    <row r="95" spans="1:12" ht="15">
      <c r="A95" s="40" t="s">
        <v>990</v>
      </c>
      <c r="B95" s="37"/>
      <c r="C95" s="38"/>
      <c r="D95" s="5" t="s">
        <v>970</v>
      </c>
      <c r="E95" s="6"/>
      <c r="F95" s="54">
        <v>0</v>
      </c>
      <c r="G95" s="55">
        <v>0</v>
      </c>
      <c r="H95" s="56"/>
      <c r="I95" s="57"/>
      <c r="J95" s="55">
        <v>0</v>
      </c>
      <c r="K95" s="56"/>
      <c r="L95" s="57"/>
    </row>
    <row r="96" spans="1:12" ht="15">
      <c r="A96" s="40" t="s">
        <v>991</v>
      </c>
      <c r="B96" s="37"/>
      <c r="C96" s="38"/>
      <c r="D96" s="5" t="s">
        <v>992</v>
      </c>
      <c r="E96" s="6"/>
      <c r="F96" s="54">
        <v>0</v>
      </c>
      <c r="G96" s="55">
        <v>0</v>
      </c>
      <c r="H96" s="56"/>
      <c r="I96" s="57"/>
      <c r="J96" s="55">
        <v>0</v>
      </c>
      <c r="K96" s="56"/>
      <c r="L96" s="57"/>
    </row>
    <row r="97" spans="1:12" ht="15">
      <c r="A97" s="40" t="s">
        <v>993</v>
      </c>
      <c r="B97" s="37"/>
      <c r="C97" s="38"/>
      <c r="D97" s="5" t="s">
        <v>974</v>
      </c>
      <c r="E97" s="6"/>
      <c r="F97" s="54">
        <v>0</v>
      </c>
      <c r="G97" s="55">
        <v>0</v>
      </c>
      <c r="H97" s="56"/>
      <c r="I97" s="57"/>
      <c r="J97" s="55">
        <v>0</v>
      </c>
      <c r="K97" s="56"/>
      <c r="L97" s="57"/>
    </row>
    <row r="98" spans="1:12" ht="15">
      <c r="A98" s="40" t="s">
        <v>994</v>
      </c>
      <c r="B98" s="37"/>
      <c r="C98" s="38"/>
      <c r="D98" s="5" t="s">
        <v>976</v>
      </c>
      <c r="E98" s="6"/>
      <c r="F98" s="54">
        <v>0</v>
      </c>
      <c r="G98" s="55">
        <v>0</v>
      </c>
      <c r="H98" s="56"/>
      <c r="I98" s="57"/>
      <c r="J98" s="55">
        <v>0</v>
      </c>
      <c r="K98" s="56"/>
      <c r="L98" s="57"/>
    </row>
    <row r="99" spans="1:12" ht="30">
      <c r="A99" s="40" t="s">
        <v>995</v>
      </c>
      <c r="B99" s="37"/>
      <c r="C99" s="38"/>
      <c r="D99" s="5" t="s">
        <v>996</v>
      </c>
      <c r="E99" s="6" t="s">
        <v>37</v>
      </c>
      <c r="F99" s="54">
        <v>5714.516</v>
      </c>
      <c r="G99" s="55">
        <v>5714.516</v>
      </c>
      <c r="H99" s="56"/>
      <c r="I99" s="57"/>
      <c r="J99" s="55" t="s">
        <v>37</v>
      </c>
      <c r="K99" s="56"/>
      <c r="L99" s="57"/>
    </row>
    <row r="100" spans="1:12" ht="15">
      <c r="A100" s="40" t="s">
        <v>997</v>
      </c>
      <c r="B100" s="37"/>
      <c r="C100" s="38"/>
      <c r="D100" s="5" t="s">
        <v>998</v>
      </c>
      <c r="E100" s="6"/>
      <c r="F100" s="54">
        <v>0</v>
      </c>
      <c r="G100" s="55">
        <v>0</v>
      </c>
      <c r="H100" s="56"/>
      <c r="I100" s="57"/>
      <c r="J100" s="55" t="s">
        <v>37</v>
      </c>
      <c r="K100" s="56"/>
      <c r="L100" s="57"/>
    </row>
    <row r="101" spans="1:12" ht="30">
      <c r="A101" s="40" t="s">
        <v>999</v>
      </c>
      <c r="B101" s="37"/>
      <c r="C101" s="38"/>
      <c r="D101" s="5" t="s">
        <v>1000</v>
      </c>
      <c r="E101" s="6" t="s">
        <v>1001</v>
      </c>
      <c r="F101" s="54">
        <v>0</v>
      </c>
      <c r="G101" s="55">
        <v>0</v>
      </c>
      <c r="H101" s="56"/>
      <c r="I101" s="57"/>
      <c r="J101" s="55" t="s">
        <v>37</v>
      </c>
      <c r="K101" s="56"/>
      <c r="L101" s="57"/>
    </row>
    <row r="102" spans="1:12" ht="30">
      <c r="A102" s="40" t="s">
        <v>1002</v>
      </c>
      <c r="B102" s="37"/>
      <c r="C102" s="38"/>
      <c r="D102" s="5" t="s">
        <v>1003</v>
      </c>
      <c r="E102" s="6" t="s">
        <v>1004</v>
      </c>
      <c r="F102" s="54">
        <v>0</v>
      </c>
      <c r="G102" s="55">
        <v>0</v>
      </c>
      <c r="H102" s="56"/>
      <c r="I102" s="57"/>
      <c r="J102" s="55" t="s">
        <v>37</v>
      </c>
      <c r="K102" s="56"/>
      <c r="L102" s="57"/>
    </row>
    <row r="103" spans="1:12" ht="45">
      <c r="A103" s="40" t="s">
        <v>1005</v>
      </c>
      <c r="B103" s="37"/>
      <c r="C103" s="38"/>
      <c r="D103" s="5" t="s">
        <v>1006</v>
      </c>
      <c r="E103" s="6" t="s">
        <v>37</v>
      </c>
      <c r="F103" s="54">
        <v>5714.516</v>
      </c>
      <c r="G103" s="55">
        <v>5714.516</v>
      </c>
      <c r="H103" s="56"/>
      <c r="I103" s="57"/>
      <c r="J103" s="55" t="s">
        <v>37</v>
      </c>
      <c r="K103" s="56"/>
      <c r="L103" s="57"/>
    </row>
    <row r="104" spans="1:12" ht="15">
      <c r="A104" s="40" t="s">
        <v>1007</v>
      </c>
      <c r="B104" s="37"/>
      <c r="C104" s="38"/>
      <c r="D104" s="5" t="s">
        <v>1008</v>
      </c>
      <c r="E104" s="6" t="s">
        <v>1009</v>
      </c>
      <c r="F104" s="54">
        <v>0</v>
      </c>
      <c r="G104" s="55">
        <v>0</v>
      </c>
      <c r="H104" s="56"/>
      <c r="I104" s="57"/>
      <c r="J104" s="55" t="s">
        <v>37</v>
      </c>
      <c r="K104" s="56"/>
      <c r="L104" s="57"/>
    </row>
    <row r="105" spans="1:12" ht="15">
      <c r="A105" s="40" t="s">
        <v>1010</v>
      </c>
      <c r="B105" s="37"/>
      <c r="C105" s="38"/>
      <c r="D105" s="5" t="s">
        <v>1011</v>
      </c>
      <c r="E105" s="6" t="s">
        <v>1012</v>
      </c>
      <c r="F105" s="54">
        <v>1000</v>
      </c>
      <c r="G105" s="55">
        <v>1000</v>
      </c>
      <c r="H105" s="56"/>
      <c r="I105" s="57"/>
      <c r="J105" s="55" t="s">
        <v>37</v>
      </c>
      <c r="K105" s="56"/>
      <c r="L105" s="57"/>
    </row>
    <row r="106" spans="1:12" ht="15">
      <c r="A106" s="40" t="s">
        <v>1013</v>
      </c>
      <c r="B106" s="37"/>
      <c r="C106" s="38"/>
      <c r="D106" s="5" t="s">
        <v>1014</v>
      </c>
      <c r="E106" s="6" t="s">
        <v>1015</v>
      </c>
      <c r="F106" s="54">
        <v>0</v>
      </c>
      <c r="G106" s="55">
        <v>0</v>
      </c>
      <c r="H106" s="56"/>
      <c r="I106" s="57"/>
      <c r="J106" s="55" t="s">
        <v>37</v>
      </c>
      <c r="K106" s="56"/>
      <c r="L106" s="57"/>
    </row>
    <row r="107" spans="1:12" ht="15">
      <c r="A107" s="40" t="s">
        <v>1016</v>
      </c>
      <c r="B107" s="37"/>
      <c r="C107" s="38"/>
      <c r="D107" s="5" t="s">
        <v>1017</v>
      </c>
      <c r="E107" s="6" t="s">
        <v>1018</v>
      </c>
      <c r="F107" s="54">
        <v>4714.516</v>
      </c>
      <c r="G107" s="55">
        <v>4714.516</v>
      </c>
      <c r="H107" s="56"/>
      <c r="I107" s="57"/>
      <c r="J107" s="55" t="s">
        <v>37</v>
      </c>
      <c r="K107" s="56"/>
      <c r="L107" s="57"/>
    </row>
    <row r="108" spans="1:12" ht="15">
      <c r="A108" s="40" t="s">
        <v>1019</v>
      </c>
      <c r="B108" s="37"/>
      <c r="C108" s="38"/>
      <c r="D108" s="5" t="s">
        <v>1020</v>
      </c>
      <c r="E108" s="6" t="s">
        <v>37</v>
      </c>
      <c r="F108" s="54">
        <v>0</v>
      </c>
      <c r="G108" s="55">
        <v>0</v>
      </c>
      <c r="H108" s="56"/>
      <c r="I108" s="57"/>
      <c r="J108" s="55" t="s">
        <v>37</v>
      </c>
      <c r="K108" s="56"/>
      <c r="L108" s="57"/>
    </row>
    <row r="109" spans="1:12" ht="15">
      <c r="A109" s="40" t="s">
        <v>1021</v>
      </c>
      <c r="B109" s="37"/>
      <c r="C109" s="38"/>
      <c r="D109" s="5" t="s">
        <v>1022</v>
      </c>
      <c r="E109" s="6" t="s">
        <v>1023</v>
      </c>
      <c r="F109" s="54">
        <v>0</v>
      </c>
      <c r="G109" s="55">
        <v>0</v>
      </c>
      <c r="H109" s="56"/>
      <c r="I109" s="57"/>
      <c r="J109" s="55" t="s">
        <v>37</v>
      </c>
      <c r="K109" s="56"/>
      <c r="L109" s="57"/>
    </row>
    <row r="110" spans="1:12" ht="30">
      <c r="A110" s="40" t="s">
        <v>1024</v>
      </c>
      <c r="B110" s="37"/>
      <c r="C110" s="38"/>
      <c r="D110" s="5" t="s">
        <v>1025</v>
      </c>
      <c r="E110" s="6" t="s">
        <v>37</v>
      </c>
      <c r="F110" s="54">
        <v>94437.084</v>
      </c>
      <c r="G110" s="55">
        <v>94437.084</v>
      </c>
      <c r="H110" s="56"/>
      <c r="I110" s="57"/>
      <c r="J110" s="55" t="s">
        <v>37</v>
      </c>
      <c r="K110" s="56"/>
      <c r="L110" s="57"/>
    </row>
    <row r="111" spans="1:12" ht="45">
      <c r="A111" s="40" t="s">
        <v>1026</v>
      </c>
      <c r="B111" s="37"/>
      <c r="C111" s="38"/>
      <c r="D111" s="5" t="s">
        <v>1027</v>
      </c>
      <c r="E111" s="6" t="s">
        <v>37</v>
      </c>
      <c r="F111" s="54">
        <v>0</v>
      </c>
      <c r="G111" s="55">
        <v>0</v>
      </c>
      <c r="H111" s="56"/>
      <c r="I111" s="57"/>
      <c r="J111" s="55">
        <v>0</v>
      </c>
      <c r="K111" s="56"/>
      <c r="L111" s="57"/>
    </row>
    <row r="112" spans="1:12" ht="45">
      <c r="A112" s="40" t="s">
        <v>1001</v>
      </c>
      <c r="B112" s="37"/>
      <c r="C112" s="38"/>
      <c r="D112" s="5" t="s">
        <v>1028</v>
      </c>
      <c r="E112" s="6" t="s">
        <v>1029</v>
      </c>
      <c r="F112" s="54">
        <v>0</v>
      </c>
      <c r="G112" s="55">
        <v>0</v>
      </c>
      <c r="H112" s="56"/>
      <c r="I112" s="57"/>
      <c r="J112" s="55" t="s">
        <v>37</v>
      </c>
      <c r="K112" s="56"/>
      <c r="L112" s="57"/>
    </row>
    <row r="113" spans="1:12" ht="30">
      <c r="A113" s="40" t="s">
        <v>1004</v>
      </c>
      <c r="B113" s="37"/>
      <c r="C113" s="38"/>
      <c r="D113" s="5" t="s">
        <v>1030</v>
      </c>
      <c r="E113" s="6" t="s">
        <v>1031</v>
      </c>
      <c r="F113" s="54">
        <v>0</v>
      </c>
      <c r="G113" s="55">
        <v>0</v>
      </c>
      <c r="H113" s="56"/>
      <c r="I113" s="57"/>
      <c r="J113" s="55" t="s">
        <v>37</v>
      </c>
      <c r="K113" s="56"/>
      <c r="L113" s="57"/>
    </row>
    <row r="114" spans="1:12" ht="60">
      <c r="A114" s="40" t="s">
        <v>1032</v>
      </c>
      <c r="B114" s="37"/>
      <c r="C114" s="38"/>
      <c r="D114" s="5" t="s">
        <v>1033</v>
      </c>
      <c r="E114" s="6" t="s">
        <v>37</v>
      </c>
      <c r="F114" s="54">
        <v>250</v>
      </c>
      <c r="G114" s="55">
        <v>250</v>
      </c>
      <c r="H114" s="56"/>
      <c r="I114" s="57"/>
      <c r="J114" s="55" t="s">
        <v>37</v>
      </c>
      <c r="K114" s="56"/>
      <c r="L114" s="57"/>
    </row>
    <row r="115" spans="1:12" ht="15">
      <c r="A115" s="40" t="s">
        <v>1034</v>
      </c>
      <c r="B115" s="37"/>
      <c r="C115" s="38"/>
      <c r="D115" s="5" t="s">
        <v>1035</v>
      </c>
      <c r="E115" s="6" t="s">
        <v>1036</v>
      </c>
      <c r="F115" s="54">
        <v>0</v>
      </c>
      <c r="G115" s="55">
        <v>0</v>
      </c>
      <c r="H115" s="56"/>
      <c r="I115" s="57"/>
      <c r="J115" s="55" t="s">
        <v>37</v>
      </c>
      <c r="K115" s="56"/>
      <c r="L115" s="57"/>
    </row>
    <row r="116" spans="1:12" ht="15">
      <c r="A116" s="40" t="s">
        <v>1037</v>
      </c>
      <c r="B116" s="37"/>
      <c r="C116" s="38"/>
      <c r="D116" s="5" t="s">
        <v>1038</v>
      </c>
      <c r="E116" s="6" t="s">
        <v>1039</v>
      </c>
      <c r="F116" s="54">
        <v>0</v>
      </c>
      <c r="G116" s="55">
        <v>0</v>
      </c>
      <c r="H116" s="56"/>
      <c r="I116" s="57"/>
      <c r="J116" s="55" t="s">
        <v>37</v>
      </c>
      <c r="K116" s="56"/>
      <c r="L116" s="57"/>
    </row>
    <row r="117" spans="1:12" ht="15">
      <c r="A117" s="40" t="s">
        <v>1040</v>
      </c>
      <c r="B117" s="37"/>
      <c r="C117" s="38"/>
      <c r="D117" s="5" t="s">
        <v>1041</v>
      </c>
      <c r="E117" s="6" t="s">
        <v>1042</v>
      </c>
      <c r="F117" s="54">
        <v>250</v>
      </c>
      <c r="G117" s="55">
        <v>250</v>
      </c>
      <c r="H117" s="56"/>
      <c r="I117" s="57"/>
      <c r="J117" s="55" t="s">
        <v>37</v>
      </c>
      <c r="K117" s="56"/>
      <c r="L117" s="57"/>
    </row>
    <row r="118" spans="1:12" ht="30">
      <c r="A118" s="40" t="s">
        <v>1043</v>
      </c>
      <c r="B118" s="37"/>
      <c r="C118" s="38"/>
      <c r="D118" s="5" t="s">
        <v>1044</v>
      </c>
      <c r="E118" s="6" t="s">
        <v>1045</v>
      </c>
      <c r="F118" s="54">
        <v>0</v>
      </c>
      <c r="G118" s="55">
        <v>0</v>
      </c>
      <c r="H118" s="56"/>
      <c r="I118" s="57"/>
      <c r="J118" s="55" t="s">
        <v>37</v>
      </c>
      <c r="K118" s="56"/>
      <c r="L118" s="57"/>
    </row>
    <row r="119" spans="1:12" ht="30">
      <c r="A119" s="40" t="s">
        <v>1046</v>
      </c>
      <c r="B119" s="37"/>
      <c r="C119" s="38"/>
      <c r="D119" s="5" t="s">
        <v>1047</v>
      </c>
      <c r="E119" s="6" t="s">
        <v>37</v>
      </c>
      <c r="F119" s="54">
        <v>0</v>
      </c>
      <c r="G119" s="55">
        <v>0</v>
      </c>
      <c r="H119" s="56"/>
      <c r="I119" s="57"/>
      <c r="J119" s="55" t="s">
        <v>37</v>
      </c>
      <c r="K119" s="56"/>
      <c r="L119" s="57"/>
    </row>
    <row r="120" spans="1:12" ht="15">
      <c r="A120" s="40" t="s">
        <v>1048</v>
      </c>
      <c r="B120" s="37"/>
      <c r="C120" s="38"/>
      <c r="D120" s="5" t="s">
        <v>1049</v>
      </c>
      <c r="E120" s="6" t="s">
        <v>1050</v>
      </c>
      <c r="F120" s="54">
        <v>0</v>
      </c>
      <c r="G120" s="55">
        <v>0</v>
      </c>
      <c r="H120" s="56"/>
      <c r="I120" s="57"/>
      <c r="J120" s="55" t="s">
        <v>37</v>
      </c>
      <c r="K120" s="56"/>
      <c r="L120" s="57"/>
    </row>
    <row r="121" spans="1:12" ht="45">
      <c r="A121" s="40" t="s">
        <v>1051</v>
      </c>
      <c r="B121" s="37"/>
      <c r="C121" s="38"/>
      <c r="D121" s="5" t="s">
        <v>1052</v>
      </c>
      <c r="E121" s="6" t="s">
        <v>37</v>
      </c>
      <c r="F121" s="54">
        <v>0</v>
      </c>
      <c r="G121" s="55">
        <v>0</v>
      </c>
      <c r="H121" s="56"/>
      <c r="I121" s="57"/>
      <c r="J121" s="55" t="s">
        <v>37</v>
      </c>
      <c r="K121" s="56"/>
      <c r="L121" s="57"/>
    </row>
    <row r="122" spans="1:12" ht="30">
      <c r="A122" s="40" t="s">
        <v>1023</v>
      </c>
      <c r="B122" s="37"/>
      <c r="C122" s="38"/>
      <c r="D122" s="5" t="s">
        <v>1053</v>
      </c>
      <c r="E122" s="6" t="s">
        <v>1054</v>
      </c>
      <c r="F122" s="54">
        <v>0</v>
      </c>
      <c r="G122" s="55">
        <v>0</v>
      </c>
      <c r="H122" s="56"/>
      <c r="I122" s="57"/>
      <c r="J122" s="55" t="s">
        <v>37</v>
      </c>
      <c r="K122" s="56"/>
      <c r="L122" s="57"/>
    </row>
    <row r="123" spans="1:12" ht="30">
      <c r="A123" s="40" t="s">
        <v>1055</v>
      </c>
      <c r="B123" s="37"/>
      <c r="C123" s="38"/>
      <c r="D123" s="5" t="s">
        <v>1056</v>
      </c>
      <c r="E123" s="6" t="s">
        <v>1057</v>
      </c>
      <c r="F123" s="54">
        <v>0</v>
      </c>
      <c r="G123" s="55">
        <v>0</v>
      </c>
      <c r="H123" s="56"/>
      <c r="I123" s="57"/>
      <c r="J123" s="55" t="s">
        <v>37</v>
      </c>
      <c r="K123" s="56"/>
      <c r="L123" s="57"/>
    </row>
    <row r="124" spans="1:12" ht="45">
      <c r="A124" s="40" t="s">
        <v>1058</v>
      </c>
      <c r="B124" s="37"/>
      <c r="C124" s="38"/>
      <c r="D124" s="5" t="s">
        <v>1059</v>
      </c>
      <c r="E124" s="6" t="s">
        <v>37</v>
      </c>
      <c r="F124" s="54">
        <v>0</v>
      </c>
      <c r="G124" s="55">
        <v>0</v>
      </c>
      <c r="H124" s="56"/>
      <c r="I124" s="57"/>
      <c r="J124" s="55" t="s">
        <v>37</v>
      </c>
      <c r="K124" s="56"/>
      <c r="L124" s="57"/>
    </row>
    <row r="125" spans="1:12" ht="30">
      <c r="A125" s="40" t="s">
        <v>1060</v>
      </c>
      <c r="B125" s="37"/>
      <c r="C125" s="38"/>
      <c r="D125" s="5" t="s">
        <v>1061</v>
      </c>
      <c r="E125" s="6" t="s">
        <v>1062</v>
      </c>
      <c r="F125" s="54">
        <v>0</v>
      </c>
      <c r="G125" s="55">
        <v>0</v>
      </c>
      <c r="H125" s="56"/>
      <c r="I125" s="57"/>
      <c r="J125" s="55" t="s">
        <v>37</v>
      </c>
      <c r="K125" s="56"/>
      <c r="L125" s="57"/>
    </row>
    <row r="126" spans="1:12" ht="15">
      <c r="A126" s="40" t="s">
        <v>1063</v>
      </c>
      <c r="B126" s="37"/>
      <c r="C126" s="38"/>
      <c r="D126" s="5" t="s">
        <v>1064</v>
      </c>
      <c r="E126" s="6" t="s">
        <v>37</v>
      </c>
      <c r="F126" s="54">
        <v>0</v>
      </c>
      <c r="G126" s="55">
        <v>0</v>
      </c>
      <c r="H126" s="56"/>
      <c r="I126" s="57"/>
      <c r="J126" s="55" t="s">
        <v>37</v>
      </c>
      <c r="K126" s="56"/>
      <c r="L126" s="57"/>
    </row>
    <row r="127" spans="1:12" ht="15">
      <c r="A127" s="40" t="s">
        <v>1065</v>
      </c>
      <c r="B127" s="37"/>
      <c r="C127" s="38"/>
      <c r="D127" s="5" t="s">
        <v>1066</v>
      </c>
      <c r="E127" s="6" t="s">
        <v>1067</v>
      </c>
      <c r="F127" s="54">
        <v>0</v>
      </c>
      <c r="G127" s="55">
        <v>0</v>
      </c>
      <c r="H127" s="56"/>
      <c r="I127" s="57"/>
      <c r="J127" s="55" t="s">
        <v>37</v>
      </c>
      <c r="K127" s="56"/>
      <c r="L127" s="57"/>
    </row>
    <row r="128" spans="1:12" ht="15">
      <c r="A128" s="40" t="s">
        <v>1068</v>
      </c>
      <c r="B128" s="37"/>
      <c r="C128" s="38"/>
      <c r="D128" s="5" t="s">
        <v>1069</v>
      </c>
      <c r="E128" s="6" t="s">
        <v>37</v>
      </c>
      <c r="F128" s="54">
        <v>94187.084</v>
      </c>
      <c r="G128" s="55">
        <v>94187.084</v>
      </c>
      <c r="H128" s="56"/>
      <c r="I128" s="57"/>
      <c r="J128" s="55">
        <v>0</v>
      </c>
      <c r="K128" s="56"/>
      <c r="L128" s="57"/>
    </row>
    <row r="129" spans="1:12" ht="15">
      <c r="A129" s="40" t="s">
        <v>1070</v>
      </c>
      <c r="B129" s="37"/>
      <c r="C129" s="38"/>
      <c r="D129" s="5" t="s">
        <v>1071</v>
      </c>
      <c r="E129" s="6" t="s">
        <v>1072</v>
      </c>
      <c r="F129" s="54">
        <v>94187.084</v>
      </c>
      <c r="G129" s="55">
        <v>94187.084</v>
      </c>
      <c r="H129" s="56"/>
      <c r="I129" s="57"/>
      <c r="J129" s="55" t="s">
        <v>37</v>
      </c>
      <c r="K129" s="56"/>
      <c r="L129" s="57"/>
    </row>
    <row r="130" spans="1:12" ht="15">
      <c r="A130" s="40" t="s">
        <v>1073</v>
      </c>
      <c r="B130" s="37"/>
      <c r="C130" s="38"/>
      <c r="D130" s="5" t="s">
        <v>1074</v>
      </c>
      <c r="E130" s="6" t="s">
        <v>1072</v>
      </c>
      <c r="F130" s="54">
        <v>0</v>
      </c>
      <c r="G130" s="55" t="s">
        <v>37</v>
      </c>
      <c r="H130" s="56"/>
      <c r="I130" s="57"/>
      <c r="J130" s="55">
        <v>0</v>
      </c>
      <c r="K130" s="56"/>
      <c r="L130" s="57"/>
    </row>
    <row r="131" spans="1:12" ht="30">
      <c r="A131" s="40" t="s">
        <v>1075</v>
      </c>
      <c r="B131" s="37"/>
      <c r="C131" s="38"/>
      <c r="D131" s="5" t="s">
        <v>1076</v>
      </c>
      <c r="E131" s="6" t="s">
        <v>37</v>
      </c>
      <c r="F131" s="54">
        <v>0</v>
      </c>
      <c r="G131" s="55">
        <v>0</v>
      </c>
      <c r="H131" s="56"/>
      <c r="I131" s="57"/>
      <c r="J131" s="55" t="s">
        <v>37</v>
      </c>
      <c r="K131" s="56"/>
      <c r="L131" s="57"/>
    </row>
    <row r="132" spans="1:12" ht="30">
      <c r="A132" s="40" t="s">
        <v>1077</v>
      </c>
      <c r="B132" s="37"/>
      <c r="C132" s="38"/>
      <c r="D132" s="5" t="s">
        <v>1078</v>
      </c>
      <c r="E132" s="6" t="s">
        <v>37</v>
      </c>
      <c r="F132" s="54">
        <v>345061.004</v>
      </c>
      <c r="G132" s="55" t="s">
        <v>37</v>
      </c>
      <c r="H132" s="56"/>
      <c r="I132" s="57"/>
      <c r="J132" s="55">
        <v>345061.004</v>
      </c>
      <c r="K132" s="56"/>
      <c r="L132" s="57"/>
    </row>
    <row r="133" spans="1:12" ht="30">
      <c r="A133" s="40" t="s">
        <v>1079</v>
      </c>
      <c r="B133" s="37"/>
      <c r="C133" s="38"/>
      <c r="D133" s="5" t="s">
        <v>1080</v>
      </c>
      <c r="E133" s="6" t="s">
        <v>37</v>
      </c>
      <c r="F133" s="54">
        <v>345061.004</v>
      </c>
      <c r="G133" s="55" t="s">
        <v>37</v>
      </c>
      <c r="H133" s="56"/>
      <c r="I133" s="57"/>
      <c r="J133" s="55">
        <v>345061.004</v>
      </c>
      <c r="K133" s="56"/>
      <c r="L133" s="57"/>
    </row>
    <row r="134" spans="1:12" ht="30">
      <c r="A134" s="40" t="s">
        <v>1081</v>
      </c>
      <c r="B134" s="37"/>
      <c r="C134" s="38"/>
      <c r="D134" s="5" t="s">
        <v>1082</v>
      </c>
      <c r="E134" s="6" t="s">
        <v>37</v>
      </c>
      <c r="F134" s="54">
        <v>344061.004</v>
      </c>
      <c r="G134" s="55">
        <v>0</v>
      </c>
      <c r="H134" s="56"/>
      <c r="I134" s="57"/>
      <c r="J134" s="55">
        <v>344061.004</v>
      </c>
      <c r="K134" s="56"/>
      <c r="L134" s="57"/>
    </row>
    <row r="135" spans="1:12" ht="15">
      <c r="A135" s="40" t="s">
        <v>1083</v>
      </c>
      <c r="B135" s="37"/>
      <c r="C135" s="38"/>
      <c r="D135" s="5" t="s">
        <v>1084</v>
      </c>
      <c r="E135" s="6" t="s">
        <v>1083</v>
      </c>
      <c r="F135" s="54">
        <v>0</v>
      </c>
      <c r="G135" s="55" t="s">
        <v>37</v>
      </c>
      <c r="H135" s="56"/>
      <c r="I135" s="57"/>
      <c r="J135" s="55">
        <v>0</v>
      </c>
      <c r="K135" s="56"/>
      <c r="L135" s="57"/>
    </row>
    <row r="136" spans="1:12" ht="15">
      <c r="A136" s="40" t="s">
        <v>1085</v>
      </c>
      <c r="B136" s="37"/>
      <c r="C136" s="38"/>
      <c r="D136" s="5" t="s">
        <v>1086</v>
      </c>
      <c r="E136" s="6" t="s">
        <v>1085</v>
      </c>
      <c r="F136" s="54">
        <v>0</v>
      </c>
      <c r="G136" s="55" t="s">
        <v>37</v>
      </c>
      <c r="H136" s="56"/>
      <c r="I136" s="57"/>
      <c r="J136" s="55">
        <v>0</v>
      </c>
      <c r="K136" s="56"/>
      <c r="L136" s="57"/>
    </row>
    <row r="137" spans="1:12" ht="15">
      <c r="A137" s="40" t="s">
        <v>1087</v>
      </c>
      <c r="B137" s="37"/>
      <c r="C137" s="38"/>
      <c r="D137" s="5" t="s">
        <v>1088</v>
      </c>
      <c r="E137" s="6" t="s">
        <v>1087</v>
      </c>
      <c r="F137" s="54">
        <v>344061.004</v>
      </c>
      <c r="G137" s="55" t="s">
        <v>37</v>
      </c>
      <c r="H137" s="56"/>
      <c r="I137" s="57"/>
      <c r="J137" s="55">
        <v>344061.004</v>
      </c>
      <c r="K137" s="56"/>
      <c r="L137" s="57"/>
    </row>
    <row r="138" spans="1:12" ht="30">
      <c r="A138" s="40" t="s">
        <v>1089</v>
      </c>
      <c r="B138" s="37"/>
      <c r="C138" s="38"/>
      <c r="D138" s="5" t="s">
        <v>1090</v>
      </c>
      <c r="E138" s="6" t="s">
        <v>37</v>
      </c>
      <c r="F138" s="54">
        <v>1000</v>
      </c>
      <c r="G138" s="55" t="s">
        <v>37</v>
      </c>
      <c r="H138" s="56"/>
      <c r="I138" s="57"/>
      <c r="J138" s="55">
        <v>1000</v>
      </c>
      <c r="K138" s="56"/>
      <c r="L138" s="57"/>
    </row>
    <row r="139" spans="1:12" ht="15">
      <c r="A139" s="40" t="s">
        <v>1091</v>
      </c>
      <c r="B139" s="37"/>
      <c r="C139" s="38"/>
      <c r="D139" s="5" t="s">
        <v>1092</v>
      </c>
      <c r="E139" s="6" t="s">
        <v>1091</v>
      </c>
      <c r="F139" s="54">
        <v>0</v>
      </c>
      <c r="G139" s="55" t="s">
        <v>37</v>
      </c>
      <c r="H139" s="56"/>
      <c r="I139" s="57"/>
      <c r="J139" s="55">
        <v>0</v>
      </c>
      <c r="K139" s="56"/>
      <c r="L139" s="57"/>
    </row>
    <row r="140" spans="1:12" ht="15">
      <c r="A140" s="40" t="s">
        <v>1093</v>
      </c>
      <c r="B140" s="37"/>
      <c r="C140" s="38"/>
      <c r="D140" s="5" t="s">
        <v>1094</v>
      </c>
      <c r="E140" s="6" t="s">
        <v>1093</v>
      </c>
      <c r="F140" s="54">
        <v>1000</v>
      </c>
      <c r="G140" s="55" t="s">
        <v>37</v>
      </c>
      <c r="H140" s="56"/>
      <c r="I140" s="57"/>
      <c r="J140" s="55">
        <v>1000</v>
      </c>
      <c r="K140" s="56"/>
      <c r="L140" s="57"/>
    </row>
    <row r="141" spans="1:12" ht="15">
      <c r="A141" s="40" t="s">
        <v>1095</v>
      </c>
      <c r="B141" s="37"/>
      <c r="C141" s="38"/>
      <c r="D141" s="5" t="s">
        <v>1096</v>
      </c>
      <c r="E141" s="6" t="s">
        <v>1097</v>
      </c>
      <c r="F141" s="54">
        <v>0</v>
      </c>
      <c r="G141" s="55" t="s">
        <v>37</v>
      </c>
      <c r="H141" s="56"/>
      <c r="I141" s="57"/>
      <c r="J141" s="55">
        <v>0</v>
      </c>
      <c r="K141" s="56"/>
      <c r="L141" s="57"/>
    </row>
    <row r="142" spans="1:12" ht="30">
      <c r="A142" s="40" t="s">
        <v>1098</v>
      </c>
      <c r="B142" s="37"/>
      <c r="C142" s="38"/>
      <c r="D142" s="5" t="s">
        <v>1099</v>
      </c>
      <c r="E142" s="6" t="s">
        <v>37</v>
      </c>
      <c r="F142" s="54">
        <v>0</v>
      </c>
      <c r="G142" s="55">
        <v>0</v>
      </c>
      <c r="H142" s="56"/>
      <c r="I142" s="57"/>
      <c r="J142" s="55">
        <v>0</v>
      </c>
      <c r="K142" s="56"/>
      <c r="L142" s="57"/>
    </row>
    <row r="143" spans="1:12" ht="15">
      <c r="A143" s="40" t="s">
        <v>1100</v>
      </c>
      <c r="B143" s="37"/>
      <c r="C143" s="38"/>
      <c r="D143" s="5" t="s">
        <v>1101</v>
      </c>
      <c r="E143" s="6" t="s">
        <v>1100</v>
      </c>
      <c r="F143" s="54">
        <v>0</v>
      </c>
      <c r="G143" s="55" t="s">
        <v>37</v>
      </c>
      <c r="H143" s="56"/>
      <c r="I143" s="57"/>
      <c r="J143" s="55">
        <v>0</v>
      </c>
      <c r="K143" s="56"/>
      <c r="L143" s="57"/>
    </row>
    <row r="144" spans="1:12" ht="15">
      <c r="A144" s="40" t="s">
        <v>1102</v>
      </c>
      <c r="B144" s="37"/>
      <c r="C144" s="38"/>
      <c r="D144" s="5" t="s">
        <v>1103</v>
      </c>
      <c r="E144" s="6" t="s">
        <v>1102</v>
      </c>
      <c r="F144" s="54">
        <v>0</v>
      </c>
      <c r="G144" s="55" t="s">
        <v>37</v>
      </c>
      <c r="H144" s="56"/>
      <c r="I144" s="57"/>
      <c r="J144" s="55">
        <v>0</v>
      </c>
      <c r="K144" s="56"/>
      <c r="L144" s="57"/>
    </row>
    <row r="145" spans="1:12" ht="15">
      <c r="A145" s="40" t="s">
        <v>1104</v>
      </c>
      <c r="B145" s="37"/>
      <c r="C145" s="38"/>
      <c r="D145" s="5" t="s">
        <v>1105</v>
      </c>
      <c r="E145" s="6" t="s">
        <v>1104</v>
      </c>
      <c r="F145" s="54">
        <v>0</v>
      </c>
      <c r="G145" s="55" t="s">
        <v>37</v>
      </c>
      <c r="H145" s="56"/>
      <c r="I145" s="57"/>
      <c r="J145" s="55">
        <v>0</v>
      </c>
      <c r="K145" s="56"/>
      <c r="L145" s="57"/>
    </row>
    <row r="146" spans="1:12" ht="15">
      <c r="A146" s="40" t="s">
        <v>1106</v>
      </c>
      <c r="B146" s="37"/>
      <c r="C146" s="38"/>
      <c r="D146" s="5" t="s">
        <v>1107</v>
      </c>
      <c r="E146" s="6" t="s">
        <v>1106</v>
      </c>
      <c r="F146" s="54">
        <v>0</v>
      </c>
      <c r="G146" s="55" t="s">
        <v>37</v>
      </c>
      <c r="H146" s="56"/>
      <c r="I146" s="57"/>
      <c r="J146" s="55">
        <v>0</v>
      </c>
      <c r="K146" s="56"/>
      <c r="L146" s="57"/>
    </row>
    <row r="147" spans="1:12" ht="30">
      <c r="A147" s="40" t="s">
        <v>1108</v>
      </c>
      <c r="B147" s="37"/>
      <c r="C147" s="38"/>
      <c r="D147" s="5" t="s">
        <v>1109</v>
      </c>
      <c r="E147" s="6" t="s">
        <v>37</v>
      </c>
      <c r="F147" s="54">
        <v>0</v>
      </c>
      <c r="G147" s="55" t="s">
        <v>37</v>
      </c>
      <c r="H147" s="56"/>
      <c r="I147" s="57"/>
      <c r="J147" s="55">
        <v>0</v>
      </c>
      <c r="K147" s="56"/>
      <c r="L147" s="57"/>
    </row>
    <row r="148" spans="1:12" ht="15">
      <c r="A148" s="40" t="s">
        <v>1110</v>
      </c>
      <c r="B148" s="37"/>
      <c r="C148" s="38"/>
      <c r="D148" s="5" t="s">
        <v>1111</v>
      </c>
      <c r="E148" s="6" t="s">
        <v>1110</v>
      </c>
      <c r="F148" s="54">
        <v>0</v>
      </c>
      <c r="G148" s="55" t="s">
        <v>37</v>
      </c>
      <c r="H148" s="56"/>
      <c r="I148" s="57"/>
      <c r="J148" s="55">
        <v>0</v>
      </c>
      <c r="K148" s="56"/>
      <c r="L148" s="57"/>
    </row>
    <row r="149" spans="1:12" ht="15">
      <c r="A149" s="40" t="s">
        <v>1112</v>
      </c>
      <c r="B149" s="37"/>
      <c r="C149" s="38"/>
      <c r="D149" s="5" t="s">
        <v>1113</v>
      </c>
      <c r="E149" s="6" t="s">
        <v>1112</v>
      </c>
      <c r="F149" s="54">
        <v>0</v>
      </c>
      <c r="G149" s="55" t="s">
        <v>37</v>
      </c>
      <c r="H149" s="56"/>
      <c r="I149" s="57"/>
      <c r="J149" s="55">
        <v>0</v>
      </c>
      <c r="K149" s="56"/>
      <c r="L149" s="57"/>
    </row>
    <row r="150" spans="1:12" ht="15">
      <c r="A150" s="40" t="s">
        <v>1114</v>
      </c>
      <c r="B150" s="37"/>
      <c r="C150" s="38"/>
      <c r="D150" s="5" t="s">
        <v>1115</v>
      </c>
      <c r="E150" s="6" t="s">
        <v>1114</v>
      </c>
      <c r="F150" s="54">
        <v>0</v>
      </c>
      <c r="G150" s="55" t="s">
        <v>37</v>
      </c>
      <c r="H150" s="56"/>
      <c r="I150" s="57"/>
      <c r="J150" s="55">
        <v>0</v>
      </c>
      <c r="K150" s="56"/>
      <c r="L150" s="57"/>
    </row>
    <row r="151" spans="1:12" ht="15">
      <c r="A151" s="40" t="s">
        <v>1116</v>
      </c>
      <c r="B151" s="37"/>
      <c r="C151" s="38"/>
      <c r="D151" s="5" t="s">
        <v>1117</v>
      </c>
      <c r="E151" s="6" t="s">
        <v>1116</v>
      </c>
      <c r="F151" s="54">
        <v>0</v>
      </c>
      <c r="G151" s="55" t="s">
        <v>37</v>
      </c>
      <c r="H151" s="56"/>
      <c r="I151" s="57"/>
      <c r="J151" s="55">
        <v>0</v>
      </c>
      <c r="K151" s="56"/>
      <c r="L151" s="57"/>
    </row>
    <row r="152" spans="1:12" ht="15">
      <c r="A152" s="40" t="s">
        <v>1118</v>
      </c>
      <c r="B152" s="37"/>
      <c r="C152" s="38"/>
      <c r="D152" s="5" t="s">
        <v>1119</v>
      </c>
      <c r="E152" s="6" t="s">
        <v>37</v>
      </c>
      <c r="F152" s="54">
        <v>0</v>
      </c>
      <c r="G152" s="55" t="s">
        <v>37</v>
      </c>
      <c r="H152" s="56"/>
      <c r="I152" s="57"/>
      <c r="J152" s="55">
        <v>0</v>
      </c>
      <c r="K152" s="56"/>
      <c r="L152" s="57"/>
    </row>
    <row r="153" spans="1:12" ht="15">
      <c r="A153" s="40" t="s">
        <v>1120</v>
      </c>
      <c r="B153" s="37"/>
      <c r="C153" s="38"/>
      <c r="D153" s="5" t="s">
        <v>1121</v>
      </c>
      <c r="E153" s="6" t="s">
        <v>1120</v>
      </c>
      <c r="F153" s="54">
        <v>0</v>
      </c>
      <c r="G153" s="55" t="s">
        <v>37</v>
      </c>
      <c r="H153" s="56"/>
      <c r="I153" s="57"/>
      <c r="J153" s="55">
        <v>0</v>
      </c>
      <c r="K153" s="56"/>
      <c r="L153" s="57"/>
    </row>
    <row r="154" spans="1:12" ht="30">
      <c r="A154" s="40" t="s">
        <v>1122</v>
      </c>
      <c r="B154" s="37"/>
      <c r="C154" s="38"/>
      <c r="D154" s="5" t="s">
        <v>1123</v>
      </c>
      <c r="E154" s="6" t="s">
        <v>37</v>
      </c>
      <c r="F154" s="54">
        <v>0</v>
      </c>
      <c r="G154" s="55" t="s">
        <v>37</v>
      </c>
      <c r="H154" s="56"/>
      <c r="I154" s="57"/>
      <c r="J154" s="55">
        <v>0</v>
      </c>
      <c r="K154" s="56"/>
      <c r="L154" s="57"/>
    </row>
    <row r="155" spans="1:12" ht="15">
      <c r="A155" s="40" t="s">
        <v>1124</v>
      </c>
      <c r="B155" s="37"/>
      <c r="C155" s="38"/>
      <c r="D155" s="5" t="s">
        <v>1125</v>
      </c>
      <c r="E155" s="6" t="s">
        <v>1124</v>
      </c>
      <c r="F155" s="54">
        <v>0</v>
      </c>
      <c r="G155" s="55" t="s">
        <v>37</v>
      </c>
      <c r="H155" s="56"/>
      <c r="I155" s="57"/>
      <c r="J155" s="55">
        <v>0</v>
      </c>
      <c r="K155" s="56"/>
      <c r="L155" s="57"/>
    </row>
    <row r="156" spans="1:12" ht="15">
      <c r="A156" s="40" t="s">
        <v>1126</v>
      </c>
      <c r="B156" s="37"/>
      <c r="C156" s="38"/>
      <c r="D156" s="5" t="s">
        <v>1127</v>
      </c>
      <c r="E156" s="6" t="s">
        <v>1126</v>
      </c>
      <c r="F156" s="54">
        <v>0</v>
      </c>
      <c r="G156" s="55" t="s">
        <v>37</v>
      </c>
      <c r="H156" s="56"/>
      <c r="I156" s="57"/>
      <c r="J156" s="55">
        <v>0</v>
      </c>
      <c r="K156" s="56"/>
      <c r="L156" s="57"/>
    </row>
    <row r="157" spans="1:12" ht="15">
      <c r="A157" s="40" t="s">
        <v>1128</v>
      </c>
      <c r="B157" s="37"/>
      <c r="C157" s="38"/>
      <c r="D157" s="5" t="s">
        <v>1129</v>
      </c>
      <c r="E157" s="6" t="s">
        <v>1128</v>
      </c>
      <c r="F157" s="54">
        <v>0</v>
      </c>
      <c r="G157" s="55" t="s">
        <v>37</v>
      </c>
      <c r="H157" s="56"/>
      <c r="I157" s="57"/>
      <c r="J157" s="55">
        <v>0</v>
      </c>
      <c r="K157" s="56"/>
      <c r="L157" s="57"/>
    </row>
    <row r="158" spans="1:12" ht="15">
      <c r="A158" s="40" t="s">
        <v>1130</v>
      </c>
      <c r="B158" s="37"/>
      <c r="C158" s="38"/>
      <c r="D158" s="5" t="s">
        <v>1131</v>
      </c>
      <c r="E158" s="6" t="s">
        <v>1130</v>
      </c>
      <c r="F158" s="54">
        <v>0</v>
      </c>
      <c r="G158" s="55" t="s">
        <v>37</v>
      </c>
      <c r="H158" s="56"/>
      <c r="I158" s="57"/>
      <c r="J158" s="55">
        <v>0</v>
      </c>
      <c r="K158" s="56"/>
      <c r="L158" s="57"/>
    </row>
    <row r="159" spans="1:12" ht="30">
      <c r="A159" s="40" t="s">
        <v>1132</v>
      </c>
      <c r="B159" s="37"/>
      <c r="C159" s="38"/>
      <c r="D159" s="5" t="s">
        <v>1133</v>
      </c>
      <c r="E159" s="6" t="s">
        <v>37</v>
      </c>
      <c r="F159" s="54">
        <v>-28000</v>
      </c>
      <c r="G159" s="55" t="s">
        <v>37</v>
      </c>
      <c r="H159" s="56"/>
      <c r="I159" s="57"/>
      <c r="J159" s="55">
        <v>-28000</v>
      </c>
      <c r="K159" s="56"/>
      <c r="L159" s="57"/>
    </row>
    <row r="160" spans="1:12" ht="30">
      <c r="A160" s="40" t="s">
        <v>1134</v>
      </c>
      <c r="B160" s="37"/>
      <c r="C160" s="38"/>
      <c r="D160" s="5" t="s">
        <v>1135</v>
      </c>
      <c r="E160" s="6" t="s">
        <v>37</v>
      </c>
      <c r="F160" s="54">
        <v>-22000</v>
      </c>
      <c r="G160" s="55" t="s">
        <v>37</v>
      </c>
      <c r="H160" s="56"/>
      <c r="I160" s="57"/>
      <c r="J160" s="55">
        <v>-22000</v>
      </c>
      <c r="K160" s="56"/>
      <c r="L160" s="57"/>
    </row>
    <row r="161" spans="1:12" ht="15">
      <c r="A161" s="40" t="s">
        <v>1136</v>
      </c>
      <c r="B161" s="37"/>
      <c r="C161" s="38"/>
      <c r="D161" s="5" t="s">
        <v>1137</v>
      </c>
      <c r="E161" s="6" t="s">
        <v>1138</v>
      </c>
      <c r="F161" s="54">
        <v>-22000</v>
      </c>
      <c r="G161" s="55" t="s">
        <v>37</v>
      </c>
      <c r="H161" s="56"/>
      <c r="I161" s="57"/>
      <c r="J161" s="55">
        <v>-22000</v>
      </c>
      <c r="K161" s="56"/>
      <c r="L161" s="57"/>
    </row>
    <row r="162" spans="1:12" ht="15">
      <c r="A162" s="40" t="s">
        <v>1139</v>
      </c>
      <c r="B162" s="37"/>
      <c r="C162" s="38"/>
      <c r="D162" s="5" t="s">
        <v>1140</v>
      </c>
      <c r="E162" s="6" t="s">
        <v>1141</v>
      </c>
      <c r="F162" s="54">
        <v>0</v>
      </c>
      <c r="G162" s="55" t="s">
        <v>37</v>
      </c>
      <c r="H162" s="56"/>
      <c r="I162" s="57"/>
      <c r="J162" s="55">
        <v>0</v>
      </c>
      <c r="K162" s="56"/>
      <c r="L162" s="57"/>
    </row>
    <row r="163" spans="1:12" ht="15">
      <c r="A163" s="40" t="s">
        <v>1142</v>
      </c>
      <c r="B163" s="37"/>
      <c r="C163" s="38"/>
      <c r="D163" s="5" t="s">
        <v>1143</v>
      </c>
      <c r="E163" s="6" t="s">
        <v>1144</v>
      </c>
      <c r="F163" s="54">
        <v>0</v>
      </c>
      <c r="G163" s="55" t="s">
        <v>37</v>
      </c>
      <c r="H163" s="56"/>
      <c r="I163" s="57"/>
      <c r="J163" s="55">
        <v>0</v>
      </c>
      <c r="K163" s="56"/>
      <c r="L163" s="57"/>
    </row>
    <row r="164" spans="1:12" ht="30">
      <c r="A164" s="40" t="s">
        <v>1145</v>
      </c>
      <c r="B164" s="37"/>
      <c r="C164" s="38"/>
      <c r="D164" s="5" t="s">
        <v>1146</v>
      </c>
      <c r="E164" s="6" t="s">
        <v>37</v>
      </c>
      <c r="F164" s="54">
        <v>0</v>
      </c>
      <c r="G164" s="55" t="s">
        <v>37</v>
      </c>
      <c r="H164" s="56"/>
      <c r="I164" s="57"/>
      <c r="J164" s="55">
        <v>0</v>
      </c>
      <c r="K164" s="56"/>
      <c r="L164" s="57"/>
    </row>
    <row r="165" spans="1:12" ht="30">
      <c r="A165" s="40" t="s">
        <v>1147</v>
      </c>
      <c r="B165" s="37"/>
      <c r="C165" s="38"/>
      <c r="D165" s="5" t="s">
        <v>1148</v>
      </c>
      <c r="E165" s="6" t="s">
        <v>1149</v>
      </c>
      <c r="F165" s="54">
        <v>0</v>
      </c>
      <c r="G165" s="55" t="s">
        <v>37</v>
      </c>
      <c r="H165" s="56"/>
      <c r="I165" s="57"/>
      <c r="J165" s="55">
        <v>0</v>
      </c>
      <c r="K165" s="56"/>
      <c r="L165" s="57"/>
    </row>
    <row r="166" spans="1:12" ht="30">
      <c r="A166" s="40" t="s">
        <v>1150</v>
      </c>
      <c r="B166" s="37"/>
      <c r="C166" s="38"/>
      <c r="D166" s="5" t="s">
        <v>1151</v>
      </c>
      <c r="E166" s="6" t="s">
        <v>37</v>
      </c>
      <c r="F166" s="54">
        <v>0</v>
      </c>
      <c r="G166" s="55" t="s">
        <v>37</v>
      </c>
      <c r="H166" s="56"/>
      <c r="I166" s="57"/>
      <c r="J166" s="55">
        <v>0</v>
      </c>
      <c r="K166" s="56"/>
      <c r="L166" s="57"/>
    </row>
    <row r="167" spans="1:12" ht="15">
      <c r="A167" s="40" t="s">
        <v>1152</v>
      </c>
      <c r="B167" s="37"/>
      <c r="C167" s="38"/>
      <c r="D167" s="5" t="s">
        <v>1153</v>
      </c>
      <c r="E167" s="6" t="s">
        <v>1154</v>
      </c>
      <c r="F167" s="54">
        <v>0</v>
      </c>
      <c r="G167" s="55" t="s">
        <v>37</v>
      </c>
      <c r="H167" s="56"/>
      <c r="I167" s="57"/>
      <c r="J167" s="55">
        <v>0</v>
      </c>
      <c r="K167" s="56"/>
      <c r="L167" s="57"/>
    </row>
    <row r="168" spans="1:12" ht="30">
      <c r="A168" s="40" t="s">
        <v>1155</v>
      </c>
      <c r="B168" s="37"/>
      <c r="C168" s="38"/>
      <c r="D168" s="5" t="s">
        <v>1156</v>
      </c>
      <c r="E168" s="6" t="s">
        <v>1157</v>
      </c>
      <c r="F168" s="54">
        <v>0</v>
      </c>
      <c r="G168" s="55" t="s">
        <v>37</v>
      </c>
      <c r="H168" s="56"/>
      <c r="I168" s="57"/>
      <c r="J168" s="55">
        <v>0</v>
      </c>
      <c r="K168" s="56"/>
      <c r="L168" s="57"/>
    </row>
    <row r="169" spans="1:12" ht="30">
      <c r="A169" s="40" t="s">
        <v>1158</v>
      </c>
      <c r="B169" s="37"/>
      <c r="C169" s="38"/>
      <c r="D169" s="5" t="s">
        <v>1159</v>
      </c>
      <c r="E169" s="6" t="s">
        <v>1160</v>
      </c>
      <c r="F169" s="54">
        <v>0</v>
      </c>
      <c r="G169" s="55" t="s">
        <v>37</v>
      </c>
      <c r="H169" s="56"/>
      <c r="I169" s="57"/>
      <c r="J169" s="55">
        <v>0</v>
      </c>
      <c r="K169" s="56"/>
      <c r="L169" s="57"/>
    </row>
    <row r="170" spans="1:12" ht="30">
      <c r="A170" s="40" t="s">
        <v>1161</v>
      </c>
      <c r="B170" s="37"/>
      <c r="C170" s="38"/>
      <c r="D170" s="5" t="s">
        <v>1162</v>
      </c>
      <c r="E170" s="6" t="s">
        <v>37</v>
      </c>
      <c r="F170" s="54">
        <v>0</v>
      </c>
      <c r="G170" s="55" t="s">
        <v>37</v>
      </c>
      <c r="H170" s="56"/>
      <c r="I170" s="57"/>
      <c r="J170" s="55">
        <v>0</v>
      </c>
      <c r="K170" s="56"/>
      <c r="L170" s="57"/>
    </row>
    <row r="171" spans="1:12" ht="15">
      <c r="A171" s="40" t="s">
        <v>1163</v>
      </c>
      <c r="B171" s="37"/>
      <c r="C171" s="38"/>
      <c r="D171" s="5" t="s">
        <v>1164</v>
      </c>
      <c r="E171" s="6" t="s">
        <v>1165</v>
      </c>
      <c r="F171" s="54">
        <v>0</v>
      </c>
      <c r="G171" s="55" t="s">
        <v>37</v>
      </c>
      <c r="H171" s="56"/>
      <c r="I171" s="57"/>
      <c r="J171" s="55">
        <v>0</v>
      </c>
      <c r="K171" s="56"/>
      <c r="L171" s="57"/>
    </row>
    <row r="172" spans="1:12" ht="30">
      <c r="A172" s="40" t="s">
        <v>1166</v>
      </c>
      <c r="B172" s="37"/>
      <c r="C172" s="38"/>
      <c r="D172" s="5" t="s">
        <v>1167</v>
      </c>
      <c r="E172" s="6" t="s">
        <v>37</v>
      </c>
      <c r="F172" s="54">
        <v>-6000</v>
      </c>
      <c r="G172" s="55" t="s">
        <v>37</v>
      </c>
      <c r="H172" s="56"/>
      <c r="I172" s="57"/>
      <c r="J172" s="55">
        <v>-6000</v>
      </c>
      <c r="K172" s="56"/>
      <c r="L172" s="57"/>
    </row>
    <row r="173" spans="1:12" ht="15">
      <c r="A173" s="40" t="s">
        <v>1168</v>
      </c>
      <c r="B173" s="37"/>
      <c r="C173" s="38"/>
      <c r="D173" s="5" t="s">
        <v>1169</v>
      </c>
      <c r="E173" s="6" t="s">
        <v>1170</v>
      </c>
      <c r="F173" s="54">
        <v>-6000</v>
      </c>
      <c r="G173" s="55" t="s">
        <v>37</v>
      </c>
      <c r="H173" s="56"/>
      <c r="I173" s="57"/>
      <c r="J173" s="55">
        <v>-6000</v>
      </c>
      <c r="K173" s="56"/>
      <c r="L173" s="57"/>
    </row>
    <row r="174" spans="1:12" ht="15">
      <c r="A174" s="40" t="s">
        <v>1171</v>
      </c>
      <c r="B174" s="37"/>
      <c r="C174" s="38"/>
      <c r="D174" s="5" t="s">
        <v>1172</v>
      </c>
      <c r="E174" s="6" t="s">
        <v>1173</v>
      </c>
      <c r="F174" s="54">
        <v>0</v>
      </c>
      <c r="G174" s="55" t="s">
        <v>37</v>
      </c>
      <c r="H174" s="56"/>
      <c r="I174" s="57"/>
      <c r="J174" s="55">
        <v>0</v>
      </c>
      <c r="K174" s="56"/>
      <c r="L174" s="57"/>
    </row>
    <row r="175" spans="1:12" ht="30">
      <c r="A175" s="40" t="s">
        <v>1174</v>
      </c>
      <c r="B175" s="37"/>
      <c r="C175" s="38"/>
      <c r="D175" s="5" t="s">
        <v>1175</v>
      </c>
      <c r="E175" s="6" t="s">
        <v>1176</v>
      </c>
      <c r="F175" s="54">
        <v>0</v>
      </c>
      <c r="G175" s="55" t="s">
        <v>37</v>
      </c>
      <c r="H175" s="56"/>
      <c r="I175" s="57"/>
      <c r="J175" s="55">
        <v>0</v>
      </c>
      <c r="K175" s="56"/>
      <c r="L175" s="57"/>
    </row>
    <row r="176" spans="1:12" ht="30">
      <c r="A176" s="40" t="s">
        <v>1177</v>
      </c>
      <c r="B176" s="37"/>
      <c r="C176" s="38"/>
      <c r="D176" s="5" t="s">
        <v>1178</v>
      </c>
      <c r="E176" s="6" t="s">
        <v>1179</v>
      </c>
      <c r="F176" s="54">
        <v>0</v>
      </c>
      <c r="G176" s="55" t="s">
        <v>37</v>
      </c>
      <c r="H176" s="56"/>
      <c r="I176" s="57"/>
      <c r="J176" s="55">
        <v>0</v>
      </c>
      <c r="K176" s="56"/>
      <c r="L176" s="57"/>
    </row>
    <row r="178" spans="2:10" ht="12.75">
      <c r="B178" s="27"/>
      <c r="C178" s="16"/>
      <c r="D178" s="16"/>
      <c r="E178" s="16"/>
      <c r="F178" s="16"/>
      <c r="G178" s="16"/>
      <c r="H178" s="16"/>
      <c r="I178" s="16"/>
      <c r="J178" s="16"/>
    </row>
  </sheetData>
  <sheetProtection/>
  <mergeCells count="518">
    <mergeCell ref="A176:C176"/>
    <mergeCell ref="G176:I176"/>
    <mergeCell ref="J176:L176"/>
    <mergeCell ref="B178:J178"/>
    <mergeCell ref="A174:C174"/>
    <mergeCell ref="G174:I174"/>
    <mergeCell ref="J174:L174"/>
    <mergeCell ref="A175:C175"/>
    <mergeCell ref="G175:I175"/>
    <mergeCell ref="J175:L175"/>
    <mergeCell ref="A172:C172"/>
    <mergeCell ref="G172:I172"/>
    <mergeCell ref="J172:L172"/>
    <mergeCell ref="A173:C173"/>
    <mergeCell ref="G173:I173"/>
    <mergeCell ref="J173:L173"/>
    <mergeCell ref="A170:C170"/>
    <mergeCell ref="G170:I170"/>
    <mergeCell ref="J170:L170"/>
    <mergeCell ref="A171:C171"/>
    <mergeCell ref="G171:I171"/>
    <mergeCell ref="J171:L171"/>
    <mergeCell ref="A168:C168"/>
    <mergeCell ref="G168:I168"/>
    <mergeCell ref="J168:L168"/>
    <mergeCell ref="A169:C169"/>
    <mergeCell ref="G169:I169"/>
    <mergeCell ref="J169:L169"/>
    <mergeCell ref="A166:C166"/>
    <mergeCell ref="G166:I166"/>
    <mergeCell ref="J166:L166"/>
    <mergeCell ref="A167:C167"/>
    <mergeCell ref="G167:I167"/>
    <mergeCell ref="J167:L167"/>
    <mergeCell ref="A164:C164"/>
    <mergeCell ref="G164:I164"/>
    <mergeCell ref="J164:L164"/>
    <mergeCell ref="A165:C165"/>
    <mergeCell ref="G165:I165"/>
    <mergeCell ref="J165:L165"/>
    <mergeCell ref="A162:C162"/>
    <mergeCell ref="G162:I162"/>
    <mergeCell ref="J162:L162"/>
    <mergeCell ref="A163:C163"/>
    <mergeCell ref="G163:I163"/>
    <mergeCell ref="J163:L163"/>
    <mergeCell ref="A160:C160"/>
    <mergeCell ref="G160:I160"/>
    <mergeCell ref="J160:L160"/>
    <mergeCell ref="A161:C161"/>
    <mergeCell ref="G161:I161"/>
    <mergeCell ref="J161:L161"/>
    <mergeCell ref="A158:C158"/>
    <mergeCell ref="G158:I158"/>
    <mergeCell ref="J158:L158"/>
    <mergeCell ref="A159:C159"/>
    <mergeCell ref="G159:I159"/>
    <mergeCell ref="J159:L159"/>
    <mergeCell ref="A156:C156"/>
    <mergeCell ref="G156:I156"/>
    <mergeCell ref="J156:L156"/>
    <mergeCell ref="A157:C157"/>
    <mergeCell ref="G157:I157"/>
    <mergeCell ref="J157:L157"/>
    <mergeCell ref="A154:C154"/>
    <mergeCell ref="G154:I154"/>
    <mergeCell ref="J154:L154"/>
    <mergeCell ref="A155:C155"/>
    <mergeCell ref="G155:I155"/>
    <mergeCell ref="J155:L155"/>
    <mergeCell ref="A152:C152"/>
    <mergeCell ref="G152:I152"/>
    <mergeCell ref="J152:L152"/>
    <mergeCell ref="A153:C153"/>
    <mergeCell ref="G153:I153"/>
    <mergeCell ref="J153:L153"/>
    <mergeCell ref="A150:C150"/>
    <mergeCell ref="G150:I150"/>
    <mergeCell ref="J150:L150"/>
    <mergeCell ref="A151:C151"/>
    <mergeCell ref="G151:I151"/>
    <mergeCell ref="J151:L151"/>
    <mergeCell ref="A148:C148"/>
    <mergeCell ref="G148:I148"/>
    <mergeCell ref="J148:L148"/>
    <mergeCell ref="A149:C149"/>
    <mergeCell ref="G149:I149"/>
    <mergeCell ref="J149:L149"/>
    <mergeCell ref="A146:C146"/>
    <mergeCell ref="G146:I146"/>
    <mergeCell ref="J146:L146"/>
    <mergeCell ref="A147:C147"/>
    <mergeCell ref="G147:I147"/>
    <mergeCell ref="J147:L147"/>
    <mergeCell ref="A144:C144"/>
    <mergeCell ref="G144:I144"/>
    <mergeCell ref="J144:L144"/>
    <mergeCell ref="A145:C145"/>
    <mergeCell ref="G145:I145"/>
    <mergeCell ref="J145:L145"/>
    <mergeCell ref="A142:C142"/>
    <mergeCell ref="G142:I142"/>
    <mergeCell ref="J142:L142"/>
    <mergeCell ref="A143:C143"/>
    <mergeCell ref="G143:I143"/>
    <mergeCell ref="J143:L143"/>
    <mergeCell ref="A140:C140"/>
    <mergeCell ref="G140:I140"/>
    <mergeCell ref="J140:L140"/>
    <mergeCell ref="A141:C141"/>
    <mergeCell ref="G141:I141"/>
    <mergeCell ref="J141:L141"/>
    <mergeCell ref="A138:C138"/>
    <mergeCell ref="G138:I138"/>
    <mergeCell ref="J138:L138"/>
    <mergeCell ref="A139:C139"/>
    <mergeCell ref="G139:I139"/>
    <mergeCell ref="J139:L139"/>
    <mergeCell ref="A136:C136"/>
    <mergeCell ref="G136:I136"/>
    <mergeCell ref="J136:L136"/>
    <mergeCell ref="A137:C137"/>
    <mergeCell ref="G137:I137"/>
    <mergeCell ref="J137:L137"/>
    <mergeCell ref="A134:C134"/>
    <mergeCell ref="G134:I134"/>
    <mergeCell ref="J134:L134"/>
    <mergeCell ref="A135:C135"/>
    <mergeCell ref="G135:I135"/>
    <mergeCell ref="J135:L135"/>
    <mergeCell ref="A132:C132"/>
    <mergeCell ref="G132:I132"/>
    <mergeCell ref="J132:L132"/>
    <mergeCell ref="A133:C133"/>
    <mergeCell ref="G133:I133"/>
    <mergeCell ref="J133:L133"/>
    <mergeCell ref="A130:C130"/>
    <mergeCell ref="G130:I130"/>
    <mergeCell ref="J130:L130"/>
    <mergeCell ref="A131:C131"/>
    <mergeCell ref="G131:I131"/>
    <mergeCell ref="J131:L131"/>
    <mergeCell ref="A128:C128"/>
    <mergeCell ref="G128:I128"/>
    <mergeCell ref="J128:L128"/>
    <mergeCell ref="A129:C129"/>
    <mergeCell ref="G129:I129"/>
    <mergeCell ref="J129:L129"/>
    <mergeCell ref="A126:C126"/>
    <mergeCell ref="G126:I126"/>
    <mergeCell ref="J126:L126"/>
    <mergeCell ref="A127:C127"/>
    <mergeCell ref="G127:I127"/>
    <mergeCell ref="J127:L127"/>
    <mergeCell ref="A124:C124"/>
    <mergeCell ref="G124:I124"/>
    <mergeCell ref="J124:L124"/>
    <mergeCell ref="A125:C125"/>
    <mergeCell ref="G125:I125"/>
    <mergeCell ref="J125:L125"/>
    <mergeCell ref="A122:C122"/>
    <mergeCell ref="G122:I122"/>
    <mergeCell ref="J122:L122"/>
    <mergeCell ref="A123:C123"/>
    <mergeCell ref="G123:I123"/>
    <mergeCell ref="J123:L123"/>
    <mergeCell ref="A120:C120"/>
    <mergeCell ref="G120:I120"/>
    <mergeCell ref="J120:L120"/>
    <mergeCell ref="A121:C121"/>
    <mergeCell ref="G121:I121"/>
    <mergeCell ref="J121:L121"/>
    <mergeCell ref="A118:C118"/>
    <mergeCell ref="G118:I118"/>
    <mergeCell ref="J118:L118"/>
    <mergeCell ref="A119:C119"/>
    <mergeCell ref="G119:I119"/>
    <mergeCell ref="J119:L119"/>
    <mergeCell ref="A116:C116"/>
    <mergeCell ref="G116:I116"/>
    <mergeCell ref="J116:L116"/>
    <mergeCell ref="A117:C117"/>
    <mergeCell ref="G117:I117"/>
    <mergeCell ref="J117:L117"/>
    <mergeCell ref="A114:C114"/>
    <mergeCell ref="G114:I114"/>
    <mergeCell ref="J114:L114"/>
    <mergeCell ref="A115:C115"/>
    <mergeCell ref="G115:I115"/>
    <mergeCell ref="J115:L115"/>
    <mergeCell ref="A112:C112"/>
    <mergeCell ref="G112:I112"/>
    <mergeCell ref="J112:L112"/>
    <mergeCell ref="A113:C113"/>
    <mergeCell ref="G113:I113"/>
    <mergeCell ref="J113:L113"/>
    <mergeCell ref="A110:C110"/>
    <mergeCell ref="G110:I110"/>
    <mergeCell ref="J110:L110"/>
    <mergeCell ref="A111:C111"/>
    <mergeCell ref="G111:I111"/>
    <mergeCell ref="J111:L111"/>
    <mergeCell ref="A108:C108"/>
    <mergeCell ref="G108:I108"/>
    <mergeCell ref="J108:L108"/>
    <mergeCell ref="A109:C109"/>
    <mergeCell ref="G109:I109"/>
    <mergeCell ref="J109:L109"/>
    <mergeCell ref="A106:C106"/>
    <mergeCell ref="G106:I106"/>
    <mergeCell ref="J106:L106"/>
    <mergeCell ref="A107:C107"/>
    <mergeCell ref="G107:I107"/>
    <mergeCell ref="J107:L107"/>
    <mergeCell ref="A104:C104"/>
    <mergeCell ref="G104:I104"/>
    <mergeCell ref="J104:L104"/>
    <mergeCell ref="A105:C105"/>
    <mergeCell ref="G105:I105"/>
    <mergeCell ref="J105:L105"/>
    <mergeCell ref="A102:C102"/>
    <mergeCell ref="G102:I102"/>
    <mergeCell ref="J102:L102"/>
    <mergeCell ref="A103:C103"/>
    <mergeCell ref="G103:I103"/>
    <mergeCell ref="J103:L103"/>
    <mergeCell ref="A100:C100"/>
    <mergeCell ref="G100:I100"/>
    <mergeCell ref="J100:L100"/>
    <mergeCell ref="A101:C101"/>
    <mergeCell ref="G101:I101"/>
    <mergeCell ref="J101:L101"/>
    <mergeCell ref="A98:C98"/>
    <mergeCell ref="G98:I98"/>
    <mergeCell ref="J98:L98"/>
    <mergeCell ref="A99:C99"/>
    <mergeCell ref="G99:I99"/>
    <mergeCell ref="J99:L99"/>
    <mergeCell ref="A96:C96"/>
    <mergeCell ref="G96:I96"/>
    <mergeCell ref="J96:L96"/>
    <mergeCell ref="A97:C97"/>
    <mergeCell ref="G97:I97"/>
    <mergeCell ref="J97:L97"/>
    <mergeCell ref="A94:C94"/>
    <mergeCell ref="G94:I94"/>
    <mergeCell ref="J94:L94"/>
    <mergeCell ref="A95:C95"/>
    <mergeCell ref="G95:I95"/>
    <mergeCell ref="J95:L95"/>
    <mergeCell ref="A92:C92"/>
    <mergeCell ref="G92:I92"/>
    <mergeCell ref="J92:L92"/>
    <mergeCell ref="A93:C93"/>
    <mergeCell ref="G93:I93"/>
    <mergeCell ref="J93:L93"/>
    <mergeCell ref="A90:C90"/>
    <mergeCell ref="G90:I90"/>
    <mergeCell ref="J90:L90"/>
    <mergeCell ref="A91:C91"/>
    <mergeCell ref="G91:I91"/>
    <mergeCell ref="J91:L91"/>
    <mergeCell ref="A88:C88"/>
    <mergeCell ref="G88:I88"/>
    <mergeCell ref="J88:L88"/>
    <mergeCell ref="A89:C89"/>
    <mergeCell ref="G89:I89"/>
    <mergeCell ref="J89:L89"/>
    <mergeCell ref="A86:C86"/>
    <mergeCell ref="G86:I86"/>
    <mergeCell ref="J86:L86"/>
    <mergeCell ref="A87:C87"/>
    <mergeCell ref="G87:I87"/>
    <mergeCell ref="J87:L87"/>
    <mergeCell ref="A84:C84"/>
    <mergeCell ref="G84:I84"/>
    <mergeCell ref="J84:L84"/>
    <mergeCell ref="A85:C85"/>
    <mergeCell ref="G85:I85"/>
    <mergeCell ref="J85:L85"/>
    <mergeCell ref="A82:C82"/>
    <mergeCell ref="G82:I82"/>
    <mergeCell ref="J82:L82"/>
    <mergeCell ref="A83:C83"/>
    <mergeCell ref="G83:I83"/>
    <mergeCell ref="J83:L83"/>
    <mergeCell ref="A80:C80"/>
    <mergeCell ref="G80:I80"/>
    <mergeCell ref="J80:L80"/>
    <mergeCell ref="A81:C81"/>
    <mergeCell ref="G81:I81"/>
    <mergeCell ref="J81:L81"/>
    <mergeCell ref="A78:C78"/>
    <mergeCell ref="G78:I78"/>
    <mergeCell ref="J78:L78"/>
    <mergeCell ref="A79:C79"/>
    <mergeCell ref="G79:I79"/>
    <mergeCell ref="J79:L79"/>
    <mergeCell ref="A76:C76"/>
    <mergeCell ref="G76:I76"/>
    <mergeCell ref="J76:L76"/>
    <mergeCell ref="A77:C77"/>
    <mergeCell ref="G77:I77"/>
    <mergeCell ref="J77:L77"/>
    <mergeCell ref="A74:C74"/>
    <mergeCell ref="G74:I74"/>
    <mergeCell ref="J74:L74"/>
    <mergeCell ref="A75:C75"/>
    <mergeCell ref="G75:I75"/>
    <mergeCell ref="J75:L75"/>
    <mergeCell ref="A72:C72"/>
    <mergeCell ref="G72:I72"/>
    <mergeCell ref="J72:L72"/>
    <mergeCell ref="A73:C73"/>
    <mergeCell ref="G73:I73"/>
    <mergeCell ref="J73:L73"/>
    <mergeCell ref="A70:C70"/>
    <mergeCell ref="G70:I70"/>
    <mergeCell ref="J70:L70"/>
    <mergeCell ref="A71:C71"/>
    <mergeCell ref="G71:I71"/>
    <mergeCell ref="J71:L71"/>
    <mergeCell ref="A68:C68"/>
    <mergeCell ref="G68:I68"/>
    <mergeCell ref="J68:L68"/>
    <mergeCell ref="A69:C69"/>
    <mergeCell ref="G69:I69"/>
    <mergeCell ref="J69:L69"/>
    <mergeCell ref="A66:C66"/>
    <mergeCell ref="G66:I66"/>
    <mergeCell ref="J66:L66"/>
    <mergeCell ref="A67:C67"/>
    <mergeCell ref="G67:I67"/>
    <mergeCell ref="J67:L67"/>
    <mergeCell ref="A64:C64"/>
    <mergeCell ref="G64:I64"/>
    <mergeCell ref="J64:L64"/>
    <mergeCell ref="A65:C65"/>
    <mergeCell ref="G65:I65"/>
    <mergeCell ref="J65:L65"/>
    <mergeCell ref="A62:C62"/>
    <mergeCell ref="G62:I62"/>
    <mergeCell ref="J62:L62"/>
    <mergeCell ref="A63:C63"/>
    <mergeCell ref="G63:I63"/>
    <mergeCell ref="J63:L63"/>
    <mergeCell ref="A60:C60"/>
    <mergeCell ref="G60:I60"/>
    <mergeCell ref="J60:L60"/>
    <mergeCell ref="A61:C61"/>
    <mergeCell ref="G61:I61"/>
    <mergeCell ref="J61:L61"/>
    <mergeCell ref="A58:C58"/>
    <mergeCell ref="G58:I58"/>
    <mergeCell ref="J58:L58"/>
    <mergeCell ref="A59:C59"/>
    <mergeCell ref="G59:I59"/>
    <mergeCell ref="J59:L59"/>
    <mergeCell ref="A56:C56"/>
    <mergeCell ref="G56:I56"/>
    <mergeCell ref="J56:L56"/>
    <mergeCell ref="A57:C57"/>
    <mergeCell ref="G57:I57"/>
    <mergeCell ref="J57:L57"/>
    <mergeCell ref="A54:C54"/>
    <mergeCell ref="G54:I54"/>
    <mergeCell ref="J54:L54"/>
    <mergeCell ref="A55:C55"/>
    <mergeCell ref="G55:I55"/>
    <mergeCell ref="J55:L55"/>
    <mergeCell ref="A52:C52"/>
    <mergeCell ref="G52:I52"/>
    <mergeCell ref="J52:L52"/>
    <mergeCell ref="A53:C53"/>
    <mergeCell ref="G53:I53"/>
    <mergeCell ref="J53:L53"/>
    <mergeCell ref="A50:C50"/>
    <mergeCell ref="G50:I50"/>
    <mergeCell ref="J50:L50"/>
    <mergeCell ref="A51:C51"/>
    <mergeCell ref="G51:I51"/>
    <mergeCell ref="J51:L51"/>
    <mergeCell ref="A48:C48"/>
    <mergeCell ref="G48:I48"/>
    <mergeCell ref="J48:L48"/>
    <mergeCell ref="A49:C49"/>
    <mergeCell ref="G49:I49"/>
    <mergeCell ref="J49:L49"/>
    <mergeCell ref="A46:C46"/>
    <mergeCell ref="G46:I46"/>
    <mergeCell ref="J46:L46"/>
    <mergeCell ref="A47:C47"/>
    <mergeCell ref="G47:I47"/>
    <mergeCell ref="J47:L47"/>
    <mergeCell ref="A44:C44"/>
    <mergeCell ref="G44:I44"/>
    <mergeCell ref="J44:L44"/>
    <mergeCell ref="A45:C45"/>
    <mergeCell ref="G45:I45"/>
    <mergeCell ref="J45:L45"/>
    <mergeCell ref="A42:C42"/>
    <mergeCell ref="G42:I42"/>
    <mergeCell ref="J42:L42"/>
    <mergeCell ref="A43:C43"/>
    <mergeCell ref="G43:I43"/>
    <mergeCell ref="J43:L43"/>
    <mergeCell ref="A40:C40"/>
    <mergeCell ref="G40:I40"/>
    <mergeCell ref="J40:L40"/>
    <mergeCell ref="A41:C41"/>
    <mergeCell ref="G41:I41"/>
    <mergeCell ref="J41:L41"/>
    <mergeCell ref="A38:C38"/>
    <mergeCell ref="G38:I38"/>
    <mergeCell ref="J38:L38"/>
    <mergeCell ref="A39:C39"/>
    <mergeCell ref="G39:I39"/>
    <mergeCell ref="J39:L39"/>
    <mergeCell ref="A36:C36"/>
    <mergeCell ref="G36:I36"/>
    <mergeCell ref="J36:L36"/>
    <mergeCell ref="A37:C37"/>
    <mergeCell ref="G37:I37"/>
    <mergeCell ref="J37:L37"/>
    <mergeCell ref="A34:C34"/>
    <mergeCell ref="G34:I34"/>
    <mergeCell ref="J34:L34"/>
    <mergeCell ref="A35:C35"/>
    <mergeCell ref="G35:I35"/>
    <mergeCell ref="J35:L35"/>
    <mergeCell ref="A32:C32"/>
    <mergeCell ref="G32:I32"/>
    <mergeCell ref="J32:L32"/>
    <mergeCell ref="A33:C33"/>
    <mergeCell ref="G33:I33"/>
    <mergeCell ref="J33:L33"/>
    <mergeCell ref="A30:C30"/>
    <mergeCell ref="G30:I30"/>
    <mergeCell ref="J30:L30"/>
    <mergeCell ref="A31:C31"/>
    <mergeCell ref="G31:I31"/>
    <mergeCell ref="J31:L31"/>
    <mergeCell ref="A28:C28"/>
    <mergeCell ref="G28:I28"/>
    <mergeCell ref="J28:L28"/>
    <mergeCell ref="A29:C29"/>
    <mergeCell ref="G29:I29"/>
    <mergeCell ref="J29:L29"/>
    <mergeCell ref="A26:C26"/>
    <mergeCell ref="G26:I26"/>
    <mergeCell ref="J26:L26"/>
    <mergeCell ref="A27:C27"/>
    <mergeCell ref="G27:I27"/>
    <mergeCell ref="J27:L27"/>
    <mergeCell ref="A24:C24"/>
    <mergeCell ref="G24:I24"/>
    <mergeCell ref="J24:L24"/>
    <mergeCell ref="A25:C25"/>
    <mergeCell ref="G25:I25"/>
    <mergeCell ref="J25:L25"/>
    <mergeCell ref="A22:C22"/>
    <mergeCell ref="G22:I22"/>
    <mergeCell ref="J22:L22"/>
    <mergeCell ref="A23:C23"/>
    <mergeCell ref="G23:I23"/>
    <mergeCell ref="J23:L23"/>
    <mergeCell ref="A20:C20"/>
    <mergeCell ref="G20:I20"/>
    <mergeCell ref="J20:L20"/>
    <mergeCell ref="A21:C21"/>
    <mergeCell ref="G21:I21"/>
    <mergeCell ref="J21:L21"/>
    <mergeCell ref="A18:C18"/>
    <mergeCell ref="G18:I18"/>
    <mergeCell ref="J18:L18"/>
    <mergeCell ref="A19:C19"/>
    <mergeCell ref="G19:I19"/>
    <mergeCell ref="J19:L19"/>
    <mergeCell ref="A16:C16"/>
    <mergeCell ref="G16:I16"/>
    <mergeCell ref="J16:L16"/>
    <mergeCell ref="A17:C17"/>
    <mergeCell ref="G17:I17"/>
    <mergeCell ref="J17:L17"/>
    <mergeCell ref="A14:C14"/>
    <mergeCell ref="G14:I14"/>
    <mergeCell ref="J14:L14"/>
    <mergeCell ref="A15:C15"/>
    <mergeCell ref="G15:I15"/>
    <mergeCell ref="J15:L15"/>
    <mergeCell ref="A12:C12"/>
    <mergeCell ref="G12:I12"/>
    <mergeCell ref="J12:L12"/>
    <mergeCell ref="A13:C13"/>
    <mergeCell ref="G13:I13"/>
    <mergeCell ref="J13:L13"/>
    <mergeCell ref="A10:C10"/>
    <mergeCell ref="G10:I10"/>
    <mergeCell ref="J10:L10"/>
    <mergeCell ref="A11:C11"/>
    <mergeCell ref="G11:I11"/>
    <mergeCell ref="J11:L11"/>
    <mergeCell ref="A8:C8"/>
    <mergeCell ref="G8:I8"/>
    <mergeCell ref="J8:L8"/>
    <mergeCell ref="A9:C9"/>
    <mergeCell ref="G9:I9"/>
    <mergeCell ref="J9:L9"/>
    <mergeCell ref="A2:L2"/>
    <mergeCell ref="I4:K5"/>
    <mergeCell ref="C5:G5"/>
    <mergeCell ref="A6:C7"/>
    <mergeCell ref="D6:D7"/>
    <mergeCell ref="E6:E7"/>
    <mergeCell ref="F6:F7"/>
    <mergeCell ref="G6:L6"/>
    <mergeCell ref="G7:I7"/>
    <mergeCell ref="J7:L7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showGridLines="0" zoomScalePageLayoutView="0" workbookViewId="0" topLeftCell="A1">
      <selection activeCell="F3" sqref="F3"/>
    </sheetView>
  </sheetViews>
  <sheetFormatPr defaultColWidth="9.140625" defaultRowHeight="12.75"/>
  <cols>
    <col min="1" max="2" width="3.421875" style="0" customWidth="1"/>
    <col min="3" max="3" width="61.7109375" style="0" customWidth="1"/>
    <col min="4" max="4" width="11.421875" style="0" customWidth="1"/>
    <col min="5" max="5" width="12.421875" style="0" customWidth="1"/>
    <col min="6" max="6" width="11.421875" style="0" customWidth="1"/>
    <col min="7" max="7" width="3.00390625" style="0" customWidth="1"/>
  </cols>
  <sheetData>
    <row r="1" ht="3" customHeight="1"/>
    <row r="2" spans="1:6" ht="63.75" customHeight="1">
      <c r="A2" s="28" t="s">
        <v>1180</v>
      </c>
      <c r="B2" s="16"/>
      <c r="C2" s="16"/>
      <c r="D2" s="16"/>
      <c r="E2" s="16"/>
      <c r="F2" s="16"/>
    </row>
    <row r="3" spans="6:7" ht="16.5" customHeight="1">
      <c r="F3" s="70"/>
      <c r="G3" s="70"/>
    </row>
    <row r="4" spans="3:7" ht="12.75">
      <c r="C4" s="71"/>
      <c r="D4" s="72"/>
      <c r="E4" s="72" t="s">
        <v>18</v>
      </c>
      <c r="F4" s="70"/>
      <c r="G4" s="70"/>
    </row>
    <row r="5" spans="1:6" ht="18" customHeight="1">
      <c r="A5" s="31" t="s">
        <v>19</v>
      </c>
      <c r="B5" s="32"/>
      <c r="C5" s="31" t="s">
        <v>1181</v>
      </c>
      <c r="D5" s="31" t="s">
        <v>1182</v>
      </c>
      <c r="E5" s="63" t="s">
        <v>23</v>
      </c>
      <c r="F5" s="59"/>
    </row>
    <row r="6" spans="1:6" ht="27" customHeight="1">
      <c r="A6" s="33"/>
      <c r="B6" s="34"/>
      <c r="C6" s="35"/>
      <c r="D6" s="35"/>
      <c r="E6" s="1" t="s">
        <v>24</v>
      </c>
      <c r="F6" s="1" t="s">
        <v>25</v>
      </c>
    </row>
    <row r="7" spans="1:6" ht="18" customHeight="1">
      <c r="A7" s="44" t="s">
        <v>26</v>
      </c>
      <c r="B7" s="38"/>
      <c r="C7" s="9" t="s">
        <v>27</v>
      </c>
      <c r="D7" s="9" t="s">
        <v>28</v>
      </c>
      <c r="E7" s="9" t="s">
        <v>29</v>
      </c>
      <c r="F7" s="9" t="s">
        <v>30</v>
      </c>
    </row>
    <row r="8" spans="1:6" ht="33" customHeight="1">
      <c r="A8" s="40" t="s">
        <v>1183</v>
      </c>
      <c r="B8" s="38"/>
      <c r="C8" s="5" t="s">
        <v>1184</v>
      </c>
      <c r="D8" s="54">
        <f>SUM(E8:F8)</f>
        <v>-38894.962000000036</v>
      </c>
      <c r="E8" s="54">
        <f>Sheet2!F10-Sheet3!G9</f>
        <v>-2113.616000000038</v>
      </c>
      <c r="F8" s="54">
        <v>-36781.346</v>
      </c>
    </row>
    <row r="9" ht="23.25" customHeight="1"/>
    <row r="10" spans="2:6" ht="3" customHeight="1">
      <c r="B10" s="27"/>
      <c r="C10" s="16"/>
      <c r="D10" s="16"/>
      <c r="E10" s="16"/>
      <c r="F10" s="16"/>
    </row>
  </sheetData>
  <sheetProtection/>
  <mergeCells count="8">
    <mergeCell ref="B10:F10"/>
    <mergeCell ref="A7:B7"/>
    <mergeCell ref="A8:B8"/>
    <mergeCell ref="A2:F2"/>
    <mergeCell ref="A5:B6"/>
    <mergeCell ref="C5:C6"/>
    <mergeCell ref="D5:D6"/>
    <mergeCell ref="E5:F5"/>
  </mergeCells>
  <printOptions/>
  <pageMargins left="0.4" right="0" top="0.5" bottom="0.5" header="0.5" footer="0.5"/>
  <pageSetup orientation="portrait"/>
  <headerFooter alignWithMargins="0">
    <oddFooter>&amp;L&amp;C&amp;R</oddFooter>
  </headerFooter>
  <ignoredErrors>
    <ignoredError sqref="A7:F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A1">
      <selection activeCell="L9" sqref="L9"/>
    </sheetView>
  </sheetViews>
  <sheetFormatPr defaultColWidth="9.140625" defaultRowHeight="12.75"/>
  <cols>
    <col min="1" max="1" width="0.13671875" style="0" customWidth="1"/>
    <col min="2" max="2" width="3.8515625" style="0" customWidth="1"/>
    <col min="3" max="3" width="4.421875" style="0" customWidth="1"/>
    <col min="4" max="4" width="1.1484375" style="0" customWidth="1"/>
    <col min="5" max="5" width="49.7109375" style="0" customWidth="1"/>
    <col min="6" max="7" width="11.421875" style="0" customWidth="1"/>
    <col min="8" max="8" width="13.421875" style="0" customWidth="1"/>
    <col min="9" max="9" width="10.00390625" style="0" customWidth="1"/>
    <col min="10" max="10" width="7.00390625" style="0" customWidth="1"/>
    <col min="11" max="11" width="6.00390625" style="0" customWidth="1"/>
    <col min="12" max="12" width="6.140625" style="0" customWidth="1"/>
  </cols>
  <sheetData>
    <row r="1" spans="2:11" ht="96.75" customHeight="1">
      <c r="B1" s="28" t="s">
        <v>1185</v>
      </c>
      <c r="C1" s="16"/>
      <c r="D1" s="16"/>
      <c r="E1" s="16"/>
      <c r="F1" s="16"/>
      <c r="G1" s="16"/>
      <c r="H1" s="16"/>
      <c r="I1" s="16"/>
      <c r="J1" s="16"/>
      <c r="K1" s="16"/>
    </row>
    <row r="2" spans="9:12" ht="12.75">
      <c r="I2" s="16"/>
      <c r="J2" s="16"/>
      <c r="K2" s="16"/>
      <c r="L2" s="16"/>
    </row>
    <row r="3" ht="12.75">
      <c r="H3" t="s">
        <v>18</v>
      </c>
    </row>
    <row r="4" spans="2:9" ht="12.75">
      <c r="B4" s="31" t="s">
        <v>353</v>
      </c>
      <c r="C4" s="47"/>
      <c r="D4" s="32"/>
      <c r="E4" s="31" t="s">
        <v>1186</v>
      </c>
      <c r="F4" s="31" t="s">
        <v>800</v>
      </c>
      <c r="G4" s="31" t="s">
        <v>22</v>
      </c>
      <c r="H4" s="53" t="s">
        <v>23</v>
      </c>
      <c r="I4" s="64"/>
    </row>
    <row r="5" spans="2:9" ht="12.75" customHeight="1">
      <c r="B5" s="33"/>
      <c r="C5" s="23"/>
      <c r="D5" s="34"/>
      <c r="E5" s="35"/>
      <c r="F5" s="35"/>
      <c r="G5" s="35"/>
      <c r="H5" s="1" t="s">
        <v>24</v>
      </c>
      <c r="I5" s="60" t="s">
        <v>25</v>
      </c>
    </row>
    <row r="6" spans="5:9" ht="12.75">
      <c r="E6" s="61"/>
      <c r="F6" s="65"/>
      <c r="G6" s="65"/>
      <c r="H6" s="65"/>
      <c r="I6" s="62"/>
    </row>
    <row r="7" spans="2:9" ht="12.75">
      <c r="B7" s="44" t="s">
        <v>26</v>
      </c>
      <c r="C7" s="37"/>
      <c r="D7" s="38"/>
      <c r="E7" s="9" t="s">
        <v>27</v>
      </c>
      <c r="F7" s="9" t="s">
        <v>28</v>
      </c>
      <c r="G7" s="9" t="s">
        <v>29</v>
      </c>
      <c r="H7" s="9" t="s">
        <v>30</v>
      </c>
      <c r="I7" s="9" t="s">
        <v>31</v>
      </c>
    </row>
    <row r="8" spans="2:9" ht="15">
      <c r="B8" s="40" t="s">
        <v>1187</v>
      </c>
      <c r="C8" s="37"/>
      <c r="D8" s="38"/>
      <c r="E8" s="5" t="s">
        <v>1188</v>
      </c>
      <c r="F8" s="4" t="s">
        <v>1189</v>
      </c>
      <c r="G8" s="11"/>
      <c r="H8" s="11"/>
      <c r="I8" s="11"/>
    </row>
    <row r="9" spans="2:9" ht="30">
      <c r="B9" s="40" t="s">
        <v>1190</v>
      </c>
      <c r="C9" s="37"/>
      <c r="D9" s="38"/>
      <c r="E9" s="5" t="s">
        <v>1191</v>
      </c>
      <c r="F9" s="4"/>
      <c r="G9" s="11">
        <f>SUM(H9:I9)</f>
        <v>38894.962000000036</v>
      </c>
      <c r="H9" s="11">
        <f>0-Sheet5!E8</f>
        <v>2113.616000000038</v>
      </c>
      <c r="I9" s="11">
        <f>0-Sheet5!F8</f>
        <v>36781.346</v>
      </c>
    </row>
    <row r="10" spans="2:9" ht="30">
      <c r="B10" s="40" t="s">
        <v>1192</v>
      </c>
      <c r="C10" s="37"/>
      <c r="D10" s="38"/>
      <c r="E10" s="5" t="s">
        <v>1193</v>
      </c>
      <c r="F10" s="4"/>
      <c r="G10" s="11"/>
      <c r="H10" s="11">
        <f>H11+H14</f>
        <v>0</v>
      </c>
      <c r="I10" s="11">
        <f>I11+I14</f>
        <v>0</v>
      </c>
    </row>
    <row r="11" spans="2:9" ht="45">
      <c r="B11" s="40" t="s">
        <v>1138</v>
      </c>
      <c r="C11" s="37"/>
      <c r="D11" s="38"/>
      <c r="E11" s="5" t="s">
        <v>1194</v>
      </c>
      <c r="F11" s="4"/>
      <c r="G11" s="11"/>
      <c r="H11" s="11"/>
      <c r="I11" s="11">
        <f>I12+I13</f>
        <v>0</v>
      </c>
    </row>
    <row r="12" spans="2:9" ht="15">
      <c r="B12" s="40" t="s">
        <v>1195</v>
      </c>
      <c r="C12" s="37"/>
      <c r="D12" s="38"/>
      <c r="E12" s="5" t="s">
        <v>1196</v>
      </c>
      <c r="F12" s="4" t="s">
        <v>1197</v>
      </c>
      <c r="G12" s="11" t="s">
        <v>37</v>
      </c>
      <c r="H12" s="11" t="s">
        <v>37</v>
      </c>
      <c r="I12" s="11"/>
    </row>
    <row r="13" spans="2:9" ht="15">
      <c r="B13" s="40" t="s">
        <v>1198</v>
      </c>
      <c r="C13" s="37"/>
      <c r="D13" s="38"/>
      <c r="E13" s="5" t="s">
        <v>1199</v>
      </c>
      <c r="F13" s="4" t="s">
        <v>1200</v>
      </c>
      <c r="G13" s="11" t="s">
        <v>37</v>
      </c>
      <c r="H13" s="11" t="s">
        <v>37</v>
      </c>
      <c r="I13" s="11"/>
    </row>
    <row r="14" spans="2:9" ht="30">
      <c r="B14" s="40" t="s">
        <v>1201</v>
      </c>
      <c r="C14" s="37"/>
      <c r="D14" s="38"/>
      <c r="E14" s="5" t="s">
        <v>1202</v>
      </c>
      <c r="F14" s="4"/>
      <c r="G14" s="11"/>
      <c r="H14" s="11"/>
      <c r="I14" s="11">
        <f>I15+I22</f>
        <v>0</v>
      </c>
    </row>
    <row r="15" spans="2:9" ht="15">
      <c r="B15" s="40" t="s">
        <v>1141</v>
      </c>
      <c r="C15" s="37"/>
      <c r="D15" s="38"/>
      <c r="E15" s="5" t="s">
        <v>1203</v>
      </c>
      <c r="F15" s="4"/>
      <c r="G15" s="11" t="s">
        <v>37</v>
      </c>
      <c r="H15" s="11" t="s">
        <v>37</v>
      </c>
      <c r="I15" s="11">
        <f>I16+I19</f>
        <v>0</v>
      </c>
    </row>
    <row r="16" spans="2:9" ht="15">
      <c r="B16" s="40" t="s">
        <v>1204</v>
      </c>
      <c r="C16" s="37"/>
      <c r="D16" s="38"/>
      <c r="E16" s="5" t="s">
        <v>1205</v>
      </c>
      <c r="F16" s="4" t="s">
        <v>1206</v>
      </c>
      <c r="G16" s="11" t="s">
        <v>37</v>
      </c>
      <c r="H16" s="11" t="s">
        <v>37</v>
      </c>
      <c r="I16" s="11"/>
    </row>
    <row r="17" spans="2:9" ht="15">
      <c r="B17" s="40" t="s">
        <v>1207</v>
      </c>
      <c r="C17" s="37"/>
      <c r="D17" s="38"/>
      <c r="E17" s="5" t="s">
        <v>1208</v>
      </c>
      <c r="F17" s="4"/>
      <c r="G17" s="11" t="s">
        <v>37</v>
      </c>
      <c r="H17" s="11" t="s">
        <v>37</v>
      </c>
      <c r="I17" s="11"/>
    </row>
    <row r="18" spans="2:9" ht="15">
      <c r="B18" s="40" t="s">
        <v>1209</v>
      </c>
      <c r="C18" s="37"/>
      <c r="D18" s="38"/>
      <c r="E18" s="5" t="s">
        <v>1210</v>
      </c>
      <c r="F18" s="4"/>
      <c r="G18" s="11" t="s">
        <v>37</v>
      </c>
      <c r="H18" s="11" t="s">
        <v>37</v>
      </c>
      <c r="I18" s="11"/>
    </row>
    <row r="19" spans="2:9" ht="30">
      <c r="B19" s="40" t="s">
        <v>1211</v>
      </c>
      <c r="C19" s="37"/>
      <c r="D19" s="38"/>
      <c r="E19" s="5" t="s">
        <v>1212</v>
      </c>
      <c r="F19" s="4" t="s">
        <v>1213</v>
      </c>
      <c r="G19" s="11" t="s">
        <v>37</v>
      </c>
      <c r="H19" s="11" t="s">
        <v>37</v>
      </c>
      <c r="I19" s="11">
        <f>I20+I21</f>
        <v>0</v>
      </c>
    </row>
    <row r="20" spans="2:9" ht="15">
      <c r="B20" s="40" t="s">
        <v>1144</v>
      </c>
      <c r="C20" s="37"/>
      <c r="D20" s="38"/>
      <c r="E20" s="5" t="s">
        <v>1214</v>
      </c>
      <c r="F20" s="4"/>
      <c r="G20" s="11" t="s">
        <v>37</v>
      </c>
      <c r="H20" s="11" t="s">
        <v>37</v>
      </c>
      <c r="I20" s="11"/>
    </row>
    <row r="21" spans="2:9" ht="15">
      <c r="B21" s="40" t="s">
        <v>1215</v>
      </c>
      <c r="C21" s="37"/>
      <c r="D21" s="38"/>
      <c r="E21" s="5" t="s">
        <v>1216</v>
      </c>
      <c r="F21" s="4"/>
      <c r="G21" s="11" t="s">
        <v>37</v>
      </c>
      <c r="H21" s="11" t="s">
        <v>37</v>
      </c>
      <c r="I21" s="11"/>
    </row>
    <row r="22" spans="2:9" ht="15">
      <c r="B22" s="40" t="s">
        <v>1217</v>
      </c>
      <c r="C22" s="37"/>
      <c r="D22" s="38"/>
      <c r="E22" s="5" t="s">
        <v>1218</v>
      </c>
      <c r="F22" s="4"/>
      <c r="G22" s="11"/>
      <c r="H22" s="11">
        <f>H23+H26</f>
        <v>0</v>
      </c>
      <c r="I22" s="11">
        <f>I23+I26</f>
        <v>0</v>
      </c>
    </row>
    <row r="23" spans="2:9" ht="30">
      <c r="B23" s="40" t="s">
        <v>1219</v>
      </c>
      <c r="C23" s="37"/>
      <c r="D23" s="38"/>
      <c r="E23" s="5" t="s">
        <v>1220</v>
      </c>
      <c r="F23" s="4" t="s">
        <v>1206</v>
      </c>
      <c r="G23" s="11"/>
      <c r="H23" s="11">
        <f>H24+H25</f>
        <v>0</v>
      </c>
      <c r="I23" s="11"/>
    </row>
    <row r="24" spans="2:9" ht="15">
      <c r="B24" s="40" t="s">
        <v>1221</v>
      </c>
      <c r="C24" s="37"/>
      <c r="D24" s="38"/>
      <c r="E24" s="5" t="s">
        <v>1222</v>
      </c>
      <c r="F24" s="4"/>
      <c r="G24" s="11"/>
      <c r="H24" s="11"/>
      <c r="I24" s="11" t="s">
        <v>37</v>
      </c>
    </row>
    <row r="25" spans="2:9" ht="15">
      <c r="B25" s="40" t="s">
        <v>1223</v>
      </c>
      <c r="C25" s="37"/>
      <c r="D25" s="38"/>
      <c r="E25" s="5" t="s">
        <v>1224</v>
      </c>
      <c r="F25" s="4"/>
      <c r="G25" s="11"/>
      <c r="H25" s="11"/>
      <c r="I25" s="11"/>
    </row>
    <row r="26" spans="2:9" ht="30">
      <c r="B26" s="40" t="s">
        <v>1225</v>
      </c>
      <c r="C26" s="37"/>
      <c r="D26" s="38"/>
      <c r="E26" s="5" t="s">
        <v>1226</v>
      </c>
      <c r="F26" s="4" t="s">
        <v>1213</v>
      </c>
      <c r="G26" s="11"/>
      <c r="H26" s="11"/>
      <c r="I26" s="11"/>
    </row>
    <row r="27" spans="2:9" ht="15">
      <c r="B27" s="40" t="s">
        <v>1227</v>
      </c>
      <c r="C27" s="37"/>
      <c r="D27" s="38"/>
      <c r="E27" s="5" t="s">
        <v>1228</v>
      </c>
      <c r="F27" s="4"/>
      <c r="G27" s="11"/>
      <c r="H27" s="11"/>
      <c r="I27" s="11" t="s">
        <v>37</v>
      </c>
    </row>
    <row r="28" spans="2:9" ht="15">
      <c r="B28" s="40" t="s">
        <v>1229</v>
      </c>
      <c r="C28" s="37"/>
      <c r="D28" s="38"/>
      <c r="E28" s="5" t="s">
        <v>1230</v>
      </c>
      <c r="F28" s="4"/>
      <c r="G28" s="11"/>
      <c r="H28" s="11"/>
      <c r="I28" s="11"/>
    </row>
    <row r="29" spans="2:9" ht="30">
      <c r="B29" s="40" t="s">
        <v>1231</v>
      </c>
      <c r="C29" s="37"/>
      <c r="D29" s="38"/>
      <c r="E29" s="5" t="s">
        <v>1232</v>
      </c>
      <c r="F29" s="4"/>
      <c r="G29" s="11">
        <f>SUM(H29:I29)</f>
        <v>38894.962</v>
      </c>
      <c r="H29" s="11">
        <f>H34+H37+H44+H45+H46</f>
        <v>2113.616000000002</v>
      </c>
      <c r="I29" s="11">
        <f>I30+I34+I37+I44+I45+I46</f>
        <v>36781.346</v>
      </c>
    </row>
    <row r="30" spans="2:9" ht="30">
      <c r="B30" s="40" t="s">
        <v>1233</v>
      </c>
      <c r="C30" s="37"/>
      <c r="D30" s="38"/>
      <c r="E30" s="5" t="s">
        <v>1234</v>
      </c>
      <c r="F30" s="4"/>
      <c r="G30" s="11" t="s">
        <v>37</v>
      </c>
      <c r="H30" s="11" t="s">
        <v>37</v>
      </c>
      <c r="I30" s="11"/>
    </row>
    <row r="31" spans="2:9" ht="45">
      <c r="B31" s="40" t="s">
        <v>1235</v>
      </c>
      <c r="C31" s="37"/>
      <c r="D31" s="38"/>
      <c r="E31" s="5" t="s">
        <v>1236</v>
      </c>
      <c r="F31" s="4" t="s">
        <v>1237</v>
      </c>
      <c r="G31" s="11" t="s">
        <v>37</v>
      </c>
      <c r="H31" s="11" t="s">
        <v>37</v>
      </c>
      <c r="I31" s="11"/>
    </row>
    <row r="32" spans="2:9" ht="105">
      <c r="B32" s="40" t="s">
        <v>1238</v>
      </c>
      <c r="C32" s="37"/>
      <c r="D32" s="38"/>
      <c r="E32" s="5" t="s">
        <v>5</v>
      </c>
      <c r="F32" s="4" t="s">
        <v>1237</v>
      </c>
      <c r="G32" s="11" t="s">
        <v>37</v>
      </c>
      <c r="H32" s="11" t="s">
        <v>37</v>
      </c>
      <c r="I32" s="11"/>
    </row>
    <row r="33" spans="2:9" ht="30">
      <c r="B33" s="40" t="s">
        <v>1239</v>
      </c>
      <c r="C33" s="37"/>
      <c r="D33" s="38"/>
      <c r="E33" s="5" t="s">
        <v>1240</v>
      </c>
      <c r="F33" s="4" t="s">
        <v>1241</v>
      </c>
      <c r="G33" s="11" t="s">
        <v>37</v>
      </c>
      <c r="H33" s="11" t="s">
        <v>37</v>
      </c>
      <c r="I33" s="11"/>
    </row>
    <row r="34" spans="2:9" ht="15">
      <c r="B34" s="40" t="s">
        <v>1242</v>
      </c>
      <c r="C34" s="37"/>
      <c r="D34" s="38"/>
      <c r="E34" s="5" t="s">
        <v>1243</v>
      </c>
      <c r="F34" s="4"/>
      <c r="G34" s="11"/>
      <c r="H34" s="11"/>
      <c r="I34" s="11">
        <f>I35+I36</f>
        <v>0</v>
      </c>
    </row>
    <row r="35" spans="2:9" ht="30">
      <c r="B35" s="40" t="s">
        <v>1244</v>
      </c>
      <c r="C35" s="37"/>
      <c r="D35" s="38"/>
      <c r="E35" s="5" t="s">
        <v>1245</v>
      </c>
      <c r="F35" s="4" t="s">
        <v>1246</v>
      </c>
      <c r="G35" s="11"/>
      <c r="H35" s="11"/>
      <c r="I35" s="11"/>
    </row>
    <row r="36" spans="2:9" ht="15">
      <c r="B36" s="40" t="s">
        <v>1247</v>
      </c>
      <c r="C36" s="37"/>
      <c r="D36" s="38"/>
      <c r="E36" s="5" t="s">
        <v>1248</v>
      </c>
      <c r="F36" s="4" t="s">
        <v>1249</v>
      </c>
      <c r="G36" s="11"/>
      <c r="H36" s="11"/>
      <c r="I36" s="11"/>
    </row>
    <row r="37" spans="2:9" ht="30">
      <c r="B37" s="40" t="s">
        <v>1250</v>
      </c>
      <c r="C37" s="37"/>
      <c r="D37" s="38"/>
      <c r="E37" s="5" t="s">
        <v>1251</v>
      </c>
      <c r="F37" s="4"/>
      <c r="G37" s="11">
        <f>SUM(H37:I37)</f>
        <v>38894.962</v>
      </c>
      <c r="H37" s="11">
        <f>H38-H40</f>
        <v>2113.616000000002</v>
      </c>
      <c r="I37" s="11">
        <f>I41</f>
        <v>36781.346</v>
      </c>
    </row>
    <row r="38" spans="2:9" ht="30">
      <c r="B38" s="40" t="s">
        <v>1252</v>
      </c>
      <c r="C38" s="37"/>
      <c r="D38" s="38"/>
      <c r="E38" s="5" t="s">
        <v>1253</v>
      </c>
      <c r="F38" s="4" t="s">
        <v>1254</v>
      </c>
      <c r="G38" s="11">
        <f>SUM(H38)</f>
        <v>29052.894</v>
      </c>
      <c r="H38" s="11">
        <v>29052.894</v>
      </c>
      <c r="I38" s="11" t="s">
        <v>37</v>
      </c>
    </row>
    <row r="39" spans="2:9" ht="60">
      <c r="B39" s="40" t="s">
        <v>1255</v>
      </c>
      <c r="C39" s="37"/>
      <c r="D39" s="38"/>
      <c r="E39" s="5" t="s">
        <v>1256</v>
      </c>
      <c r="F39" s="4"/>
      <c r="G39" s="11">
        <f>SUM(H39)</f>
        <v>2113.616</v>
      </c>
      <c r="H39" s="11">
        <v>2113.616</v>
      </c>
      <c r="I39" s="11" t="s">
        <v>37</v>
      </c>
    </row>
    <row r="40" spans="2:9" ht="30">
      <c r="B40" s="40" t="s">
        <v>1257</v>
      </c>
      <c r="C40" s="37"/>
      <c r="D40" s="38"/>
      <c r="E40" s="5" t="s">
        <v>1258</v>
      </c>
      <c r="F40" s="4"/>
      <c r="G40" s="11">
        <f>SUM(H40)</f>
        <v>26939.278</v>
      </c>
      <c r="H40" s="11">
        <f>SUM(H38-H39)</f>
        <v>26939.278</v>
      </c>
      <c r="I40" s="11" t="s">
        <v>37</v>
      </c>
    </row>
    <row r="41" spans="2:9" ht="30">
      <c r="B41" s="40" t="s">
        <v>1259</v>
      </c>
      <c r="C41" s="37"/>
      <c r="D41" s="38"/>
      <c r="E41" s="5" t="s">
        <v>1260</v>
      </c>
      <c r="F41" s="4" t="s">
        <v>1261</v>
      </c>
      <c r="G41" s="11" t="s">
        <v>37</v>
      </c>
      <c r="H41" s="11" t="s">
        <v>37</v>
      </c>
      <c r="I41" s="11">
        <f>SUM(I43+I42)</f>
        <v>36781.346</v>
      </c>
    </row>
    <row r="42" spans="2:9" ht="45">
      <c r="B42" s="40" t="s">
        <v>1262</v>
      </c>
      <c r="C42" s="37"/>
      <c r="D42" s="38"/>
      <c r="E42" s="5" t="s">
        <v>1263</v>
      </c>
      <c r="F42" s="4"/>
      <c r="G42" s="11" t="s">
        <v>37</v>
      </c>
      <c r="H42" s="11" t="s">
        <v>37</v>
      </c>
      <c r="I42" s="11">
        <v>9842.068</v>
      </c>
    </row>
    <row r="43" spans="2:9" ht="45">
      <c r="B43" s="40" t="s">
        <v>1264</v>
      </c>
      <c r="C43" s="37"/>
      <c r="D43" s="38"/>
      <c r="E43" s="5" t="s">
        <v>1265</v>
      </c>
      <c r="F43" s="4"/>
      <c r="G43" s="11">
        <f>I43</f>
        <v>26939.278</v>
      </c>
      <c r="H43" s="11"/>
      <c r="I43" s="11">
        <v>26939.278</v>
      </c>
    </row>
    <row r="44" spans="2:9" ht="30">
      <c r="B44" s="40" t="s">
        <v>1266</v>
      </c>
      <c r="C44" s="37"/>
      <c r="D44" s="38"/>
      <c r="E44" s="5" t="s">
        <v>1267</v>
      </c>
      <c r="F44" s="4"/>
      <c r="G44" s="11"/>
      <c r="H44" s="11"/>
      <c r="I44" s="11"/>
    </row>
    <row r="45" spans="2:9" ht="45">
      <c r="B45" s="40" t="s">
        <v>1268</v>
      </c>
      <c r="C45" s="37"/>
      <c r="D45" s="38"/>
      <c r="E45" s="5" t="s">
        <v>1269</v>
      </c>
      <c r="F45" s="4"/>
      <c r="G45" s="11"/>
      <c r="H45" s="11"/>
      <c r="I45" s="11"/>
    </row>
    <row r="46" spans="2:9" ht="60">
      <c r="B46" s="40" t="s">
        <v>1270</v>
      </c>
      <c r="C46" s="37"/>
      <c r="D46" s="38"/>
      <c r="E46" s="5" t="s">
        <v>1271</v>
      </c>
      <c r="F46" s="4"/>
      <c r="G46" s="11"/>
      <c r="H46" s="11"/>
      <c r="I46" s="11"/>
    </row>
    <row r="47" spans="2:9" ht="45">
      <c r="B47" s="40" t="s">
        <v>1272</v>
      </c>
      <c r="C47" s="37"/>
      <c r="D47" s="38"/>
      <c r="E47" s="5" t="s">
        <v>1273</v>
      </c>
      <c r="F47" s="4"/>
      <c r="G47" s="11" t="s">
        <v>37</v>
      </c>
      <c r="H47" s="11" t="s">
        <v>37</v>
      </c>
      <c r="I47" s="11"/>
    </row>
    <row r="48" spans="2:9" ht="15">
      <c r="B48" s="40" t="s">
        <v>1274</v>
      </c>
      <c r="C48" s="37"/>
      <c r="D48" s="38"/>
      <c r="E48" s="5" t="s">
        <v>1275</v>
      </c>
      <c r="F48" s="4"/>
      <c r="G48" s="11"/>
      <c r="H48" s="11"/>
      <c r="I48" s="11"/>
    </row>
    <row r="49" spans="2:9" ht="30">
      <c r="B49" s="40" t="s">
        <v>1276</v>
      </c>
      <c r="C49" s="37"/>
      <c r="D49" s="38"/>
      <c r="E49" s="5" t="s">
        <v>1277</v>
      </c>
      <c r="F49" s="4"/>
      <c r="G49" s="11"/>
      <c r="H49" s="11"/>
      <c r="I49" s="11"/>
    </row>
    <row r="50" spans="2:9" ht="45">
      <c r="B50" s="40" t="s">
        <v>1149</v>
      </c>
      <c r="C50" s="37"/>
      <c r="D50" s="38"/>
      <c r="E50" s="5" t="s">
        <v>1278</v>
      </c>
      <c r="F50" s="4"/>
      <c r="G50" s="11" t="s">
        <v>37</v>
      </c>
      <c r="H50" s="11" t="s">
        <v>37</v>
      </c>
      <c r="I50" s="11"/>
    </row>
    <row r="51" spans="2:9" ht="15">
      <c r="B51" s="40" t="s">
        <v>1279</v>
      </c>
      <c r="C51" s="37"/>
      <c r="D51" s="38"/>
      <c r="E51" s="5" t="s">
        <v>1280</v>
      </c>
      <c r="F51" s="4" t="s">
        <v>1281</v>
      </c>
      <c r="G51" s="11" t="s">
        <v>37</v>
      </c>
      <c r="H51" s="11" t="s">
        <v>37</v>
      </c>
      <c r="I51" s="11"/>
    </row>
    <row r="52" spans="2:9" ht="15">
      <c r="B52" s="40" t="s">
        <v>1282</v>
      </c>
      <c r="C52" s="37"/>
      <c r="D52" s="38"/>
      <c r="E52" s="5" t="s">
        <v>1283</v>
      </c>
      <c r="F52" s="4" t="s">
        <v>1284</v>
      </c>
      <c r="G52" s="11" t="s">
        <v>37</v>
      </c>
      <c r="H52" s="11" t="s">
        <v>37</v>
      </c>
      <c r="I52" s="11"/>
    </row>
    <row r="53" spans="2:9" ht="30">
      <c r="B53" s="40" t="s">
        <v>1285</v>
      </c>
      <c r="C53" s="37"/>
      <c r="D53" s="38"/>
      <c r="E53" s="5" t="s">
        <v>1286</v>
      </c>
      <c r="F53" s="4"/>
      <c r="G53" s="11"/>
      <c r="H53" s="11"/>
      <c r="I53" s="11"/>
    </row>
    <row r="54" spans="2:9" ht="15">
      <c r="B54" s="40" t="s">
        <v>1154</v>
      </c>
      <c r="C54" s="37"/>
      <c r="D54" s="38"/>
      <c r="E54" s="5" t="s">
        <v>1287</v>
      </c>
      <c r="F54" s="4"/>
      <c r="G54" s="11" t="s">
        <v>37</v>
      </c>
      <c r="H54" s="11" t="s">
        <v>37</v>
      </c>
      <c r="I54" s="11"/>
    </row>
    <row r="55" spans="2:9" ht="15">
      <c r="B55" s="40" t="s">
        <v>1157</v>
      </c>
      <c r="C55" s="37"/>
      <c r="D55" s="38"/>
      <c r="E55" s="5" t="s">
        <v>1288</v>
      </c>
      <c r="F55" s="4" t="s">
        <v>1289</v>
      </c>
      <c r="G55" s="11" t="s">
        <v>37</v>
      </c>
      <c r="H55" s="11" t="s">
        <v>37</v>
      </c>
      <c r="I55" s="11"/>
    </row>
    <row r="56" spans="2:9" ht="15">
      <c r="B56" s="40" t="s">
        <v>1290</v>
      </c>
      <c r="C56" s="37"/>
      <c r="D56" s="38"/>
      <c r="E56" s="5" t="s">
        <v>1291</v>
      </c>
      <c r="F56" s="4" t="s">
        <v>1189</v>
      </c>
      <c r="G56" s="11" t="s">
        <v>37</v>
      </c>
      <c r="H56" s="11" t="s">
        <v>37</v>
      </c>
      <c r="I56" s="11"/>
    </row>
    <row r="57" spans="2:9" ht="15">
      <c r="B57" s="40" t="s">
        <v>1292</v>
      </c>
      <c r="C57" s="37"/>
      <c r="D57" s="38"/>
      <c r="E57" s="5" t="s">
        <v>1293</v>
      </c>
      <c r="F57" s="4"/>
      <c r="G57" s="11"/>
      <c r="H57" s="11"/>
      <c r="I57" s="11"/>
    </row>
    <row r="58" spans="2:9" ht="15">
      <c r="B58" s="40" t="s">
        <v>1294</v>
      </c>
      <c r="C58" s="37"/>
      <c r="D58" s="38"/>
      <c r="E58" s="5" t="s">
        <v>1295</v>
      </c>
      <c r="F58" s="4" t="s">
        <v>1289</v>
      </c>
      <c r="G58" s="11"/>
      <c r="H58" s="11"/>
      <c r="I58" s="11"/>
    </row>
    <row r="61" spans="3:9" ht="12.75">
      <c r="C61" s="27"/>
      <c r="D61" s="16"/>
      <c r="E61" s="16"/>
      <c r="F61" s="16"/>
      <c r="G61" s="16"/>
      <c r="H61" s="16"/>
      <c r="I61" s="16"/>
    </row>
  </sheetData>
  <sheetProtection/>
  <mergeCells count="60">
    <mergeCell ref="C61:I61"/>
    <mergeCell ref="B57:D57"/>
    <mergeCell ref="B58:D58"/>
    <mergeCell ref="B55:D55"/>
    <mergeCell ref="B56:D56"/>
    <mergeCell ref="B53:D53"/>
    <mergeCell ref="B54:D54"/>
    <mergeCell ref="B51:D51"/>
    <mergeCell ref="B52:D52"/>
    <mergeCell ref="B49:D49"/>
    <mergeCell ref="B50:D50"/>
    <mergeCell ref="B47:D47"/>
    <mergeCell ref="B48:D48"/>
    <mergeCell ref="B45:D45"/>
    <mergeCell ref="B46:D46"/>
    <mergeCell ref="B43:D43"/>
    <mergeCell ref="B44:D44"/>
    <mergeCell ref="B41:D41"/>
    <mergeCell ref="B42:D42"/>
    <mergeCell ref="B39:D39"/>
    <mergeCell ref="B40:D40"/>
    <mergeCell ref="B37:D37"/>
    <mergeCell ref="B38:D38"/>
    <mergeCell ref="B35:D35"/>
    <mergeCell ref="B36:D36"/>
    <mergeCell ref="B33:D33"/>
    <mergeCell ref="B34:D34"/>
    <mergeCell ref="B31:D31"/>
    <mergeCell ref="B32:D32"/>
    <mergeCell ref="B29:D29"/>
    <mergeCell ref="B30:D30"/>
    <mergeCell ref="B27:D27"/>
    <mergeCell ref="B28:D28"/>
    <mergeCell ref="B25:D25"/>
    <mergeCell ref="B26:D26"/>
    <mergeCell ref="B23:D23"/>
    <mergeCell ref="B24:D24"/>
    <mergeCell ref="B21:D21"/>
    <mergeCell ref="B22:D22"/>
    <mergeCell ref="B19:D19"/>
    <mergeCell ref="B20:D20"/>
    <mergeCell ref="B17:D17"/>
    <mergeCell ref="B18:D18"/>
    <mergeCell ref="B15:D15"/>
    <mergeCell ref="B16:D16"/>
    <mergeCell ref="B13:D13"/>
    <mergeCell ref="B14:D14"/>
    <mergeCell ref="B11:D11"/>
    <mergeCell ref="B12:D12"/>
    <mergeCell ref="B9:D9"/>
    <mergeCell ref="B10:D10"/>
    <mergeCell ref="B7:D7"/>
    <mergeCell ref="B8:D8"/>
    <mergeCell ref="B1:K1"/>
    <mergeCell ref="I2:L2"/>
    <mergeCell ref="B4:D5"/>
    <mergeCell ref="E4:E5"/>
    <mergeCell ref="F4:F5"/>
    <mergeCell ref="G4:G5"/>
    <mergeCell ref="H4:I4"/>
  </mergeCells>
  <printOptions/>
  <pageMargins left="0.4" right="0" top="0.5" bottom="0.5" header="0.5" footer="0.5"/>
  <pageSetup orientation="portrait"/>
  <headerFooter alignWithMargins="0">
    <oddFooter>&amp;L&amp;C&amp;R</oddFooter>
  </headerFooter>
  <ignoredErrors>
    <ignoredError sqref="B7:I8 B47:I58 B46:G46 I46 B44:I45 B37:F37 B38:F38 I38 B39:F39 I39 B40:F40 I40 B41:H41 B42:H42 B43:F43 H43 B12:F13 B9:F9 B10:F10 B11:F11 B16:F18 B14:F14 B24:F28 B22:F22 B15:F15 B20:F21 B19:F19 B23:F23 B30:F33 B29:F29 B35:F36 B34:F34" numberStoredAsText="1"/>
    <ignoredError sqref="G39:H40 G38 I34 G29:I29 G37:I37 G9:I9 I15 H11:I11 H10:I10 I19 I14 H23 H22:I22" unlockedFormula="1"/>
    <ignoredError sqref="G34:H34 G35:I36 G30:I33 I23 G23 G19:H19 G20:I21 G15:H15 G22 G24:I28 G14:H14 G16:I18 G11 G10 G12:I13" numberStoredAsText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L274"/>
  <sheetViews>
    <sheetView showGridLines="0" zoomScalePageLayoutView="0" workbookViewId="0" topLeftCell="A1">
      <selection activeCell="L7" sqref="L7"/>
    </sheetView>
  </sheetViews>
  <sheetFormatPr defaultColWidth="9.140625" defaultRowHeight="12.75"/>
  <cols>
    <col min="1" max="1" width="6.8515625" style="0" customWidth="1"/>
    <col min="2" max="3" width="6.00390625" style="0" customWidth="1"/>
    <col min="4" max="4" width="6.421875" style="0" customWidth="1"/>
    <col min="5" max="5" width="44.57421875" style="0" customWidth="1"/>
    <col min="6" max="6" width="10.28125" style="0" customWidth="1"/>
    <col min="7" max="7" width="11.421875" style="0" customWidth="1"/>
    <col min="8" max="8" width="11.57421875" style="0" customWidth="1"/>
    <col min="9" max="9" width="11.00390625" style="0" customWidth="1"/>
    <col min="10" max="10" width="10.8515625" style="0" customWidth="1"/>
    <col min="11" max="11" width="8.28125" style="0" customWidth="1"/>
    <col min="12" max="12" width="27.421875" style="0" customWidth="1"/>
  </cols>
  <sheetData>
    <row r="1" ht="3" customHeight="1"/>
    <row r="2" spans="1:12" ht="69.75" customHeight="1">
      <c r="A2" s="67" t="s">
        <v>1296</v>
      </c>
      <c r="B2" s="67"/>
      <c r="C2" s="67"/>
      <c r="D2" s="67"/>
      <c r="E2" s="67"/>
      <c r="F2" s="67"/>
      <c r="G2" s="67"/>
      <c r="H2" s="67"/>
      <c r="I2" s="67"/>
      <c r="J2" s="66"/>
      <c r="K2" s="66"/>
      <c r="L2" s="66"/>
    </row>
    <row r="3" spans="9:11" ht="12.75">
      <c r="I3" s="16"/>
      <c r="J3" s="16"/>
      <c r="K3" s="16"/>
    </row>
    <row r="4" ht="18" customHeight="1">
      <c r="H4" t="s">
        <v>18</v>
      </c>
    </row>
    <row r="5" spans="1:9" ht="18" customHeight="1">
      <c r="A5" s="31" t="s">
        <v>353</v>
      </c>
      <c r="B5" s="36" t="s">
        <v>354</v>
      </c>
      <c r="C5" s="36" t="s">
        <v>355</v>
      </c>
      <c r="D5" s="36" t="s">
        <v>356</v>
      </c>
      <c r="E5" s="31" t="s">
        <v>1297</v>
      </c>
      <c r="F5" s="31" t="s">
        <v>1298</v>
      </c>
      <c r="G5" s="31" t="s">
        <v>1299</v>
      </c>
      <c r="H5" s="36" t="s">
        <v>359</v>
      </c>
      <c r="I5" s="59"/>
    </row>
    <row r="6" spans="1:9" ht="27" customHeight="1">
      <c r="A6" s="35"/>
      <c r="B6" s="48"/>
      <c r="C6" s="48"/>
      <c r="D6" s="43"/>
      <c r="E6" s="35"/>
      <c r="F6" s="35"/>
      <c r="G6" s="35"/>
      <c r="H6" s="1" t="s">
        <v>360</v>
      </c>
      <c r="I6" s="1" t="s">
        <v>361</v>
      </c>
    </row>
    <row r="7" spans="1:9" ht="15" customHeight="1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362</v>
      </c>
      <c r="H7" s="9" t="s">
        <v>363</v>
      </c>
      <c r="I7" s="12" t="s">
        <v>558</v>
      </c>
    </row>
    <row r="8" spans="1:9" ht="16.5" customHeight="1">
      <c r="A8" s="4" t="s">
        <v>364</v>
      </c>
      <c r="B8" s="4" t="s">
        <v>365</v>
      </c>
      <c r="C8" s="4" t="s">
        <v>350</v>
      </c>
      <c r="D8" s="4" t="s">
        <v>350</v>
      </c>
      <c r="E8" s="13" t="s">
        <v>366</v>
      </c>
      <c r="F8" s="4"/>
      <c r="G8" s="14">
        <f>SUM(H8:I8)</f>
        <v>1025868.82</v>
      </c>
      <c r="H8" s="14">
        <f>SUM(H9+H66+H77+H95+H141+H156+H172+H194+H221+H246+H269)</f>
        <v>708807.816</v>
      </c>
      <c r="I8" s="14">
        <f>SUM(I9+I66+I77+I95+I141+I156+I172+I194+I221+I246+I269)</f>
        <v>317061.00399999996</v>
      </c>
    </row>
    <row r="9" spans="1:9" ht="16.5" customHeight="1">
      <c r="A9" s="4" t="s">
        <v>367</v>
      </c>
      <c r="B9" s="4" t="s">
        <v>26</v>
      </c>
      <c r="C9" s="4" t="s">
        <v>368</v>
      </c>
      <c r="D9" s="4" t="s">
        <v>368</v>
      </c>
      <c r="E9" s="13" t="s">
        <v>369</v>
      </c>
      <c r="F9" s="4"/>
      <c r="G9" s="14">
        <v>140107.616</v>
      </c>
      <c r="H9" s="14">
        <v>138847.916</v>
      </c>
      <c r="I9" s="14">
        <v>1259.7</v>
      </c>
    </row>
    <row r="10" spans="1:9" ht="16.5" customHeight="1">
      <c r="A10" s="4" t="s">
        <v>370</v>
      </c>
      <c r="B10" s="4" t="s">
        <v>26</v>
      </c>
      <c r="C10" s="4" t="s">
        <v>26</v>
      </c>
      <c r="D10" s="4" t="s">
        <v>368</v>
      </c>
      <c r="E10" s="13" t="s">
        <v>371</v>
      </c>
      <c r="F10" s="4"/>
      <c r="G10" s="14">
        <v>125050</v>
      </c>
      <c r="H10" s="14">
        <v>124050</v>
      </c>
      <c r="I10" s="14">
        <v>1000</v>
      </c>
    </row>
    <row r="11" spans="1:9" ht="16.5" customHeight="1">
      <c r="A11" s="4" t="s">
        <v>372</v>
      </c>
      <c r="B11" s="4" t="s">
        <v>26</v>
      </c>
      <c r="C11" s="4" t="s">
        <v>26</v>
      </c>
      <c r="D11" s="4" t="s">
        <v>26</v>
      </c>
      <c r="E11" s="13" t="s">
        <v>373</v>
      </c>
      <c r="F11" s="4"/>
      <c r="G11" s="14">
        <v>125050</v>
      </c>
      <c r="H11" s="14">
        <v>124050</v>
      </c>
      <c r="I11" s="14">
        <v>1000</v>
      </c>
    </row>
    <row r="12" spans="1:9" ht="16.5" customHeight="1">
      <c r="A12" s="4"/>
      <c r="B12" s="4"/>
      <c r="C12" s="4"/>
      <c r="D12" s="4"/>
      <c r="E12" s="13" t="s">
        <v>810</v>
      </c>
      <c r="F12" s="4" t="s">
        <v>809</v>
      </c>
      <c r="G12" s="14">
        <v>105000</v>
      </c>
      <c r="H12" s="14">
        <v>105000</v>
      </c>
      <c r="I12" s="14">
        <v>0</v>
      </c>
    </row>
    <row r="13" spans="1:9" ht="16.5" customHeight="1">
      <c r="A13" s="4"/>
      <c r="B13" s="4"/>
      <c r="C13" s="4"/>
      <c r="D13" s="4"/>
      <c r="E13" s="13" t="s">
        <v>812</v>
      </c>
      <c r="F13" s="4" t="s">
        <v>811</v>
      </c>
      <c r="G13" s="14">
        <v>3440</v>
      </c>
      <c r="H13" s="14">
        <v>3440</v>
      </c>
      <c r="I13" s="14">
        <v>0</v>
      </c>
    </row>
    <row r="14" spans="1:9" ht="16.5" customHeight="1">
      <c r="A14" s="4"/>
      <c r="B14" s="4"/>
      <c r="C14" s="4"/>
      <c r="D14" s="4"/>
      <c r="E14" s="13" t="s">
        <v>831</v>
      </c>
      <c r="F14" s="4" t="s">
        <v>830</v>
      </c>
      <c r="G14" s="14">
        <v>5000</v>
      </c>
      <c r="H14" s="14">
        <v>5000</v>
      </c>
      <c r="I14" s="14">
        <v>0</v>
      </c>
    </row>
    <row r="15" spans="1:9" ht="16.5" customHeight="1">
      <c r="A15" s="4"/>
      <c r="B15" s="4"/>
      <c r="C15" s="4"/>
      <c r="D15" s="4"/>
      <c r="E15" s="13" t="s">
        <v>833</v>
      </c>
      <c r="F15" s="4" t="s">
        <v>832</v>
      </c>
      <c r="G15" s="14">
        <v>500</v>
      </c>
      <c r="H15" s="14">
        <v>500</v>
      </c>
      <c r="I15" s="14">
        <v>0</v>
      </c>
    </row>
    <row r="16" spans="1:9" ht="16.5" customHeight="1">
      <c r="A16" s="4"/>
      <c r="B16" s="4"/>
      <c r="C16" s="4"/>
      <c r="D16" s="4"/>
      <c r="E16" s="13" t="s">
        <v>835</v>
      </c>
      <c r="F16" s="4" t="s">
        <v>834</v>
      </c>
      <c r="G16" s="14">
        <v>1800</v>
      </c>
      <c r="H16" s="14">
        <v>1800</v>
      </c>
      <c r="I16" s="14">
        <v>0</v>
      </c>
    </row>
    <row r="17" spans="1:9" ht="16.5" customHeight="1">
      <c r="A17" s="4"/>
      <c r="B17" s="4"/>
      <c r="C17" s="4"/>
      <c r="D17" s="4"/>
      <c r="E17" s="13" t="s">
        <v>837</v>
      </c>
      <c r="F17" s="4" t="s">
        <v>836</v>
      </c>
      <c r="G17" s="14">
        <v>260</v>
      </c>
      <c r="H17" s="14">
        <v>260</v>
      </c>
      <c r="I17" s="14">
        <v>0</v>
      </c>
    </row>
    <row r="18" spans="1:9" ht="16.5" customHeight="1">
      <c r="A18" s="4"/>
      <c r="B18" s="4"/>
      <c r="C18" s="4"/>
      <c r="D18" s="4"/>
      <c r="E18" s="13" t="s">
        <v>845</v>
      </c>
      <c r="F18" s="4" t="s">
        <v>844</v>
      </c>
      <c r="G18" s="14">
        <v>600</v>
      </c>
      <c r="H18" s="14">
        <v>600</v>
      </c>
      <c r="I18" s="14">
        <v>0</v>
      </c>
    </row>
    <row r="19" spans="1:9" ht="16.5" customHeight="1">
      <c r="A19" s="4"/>
      <c r="B19" s="4"/>
      <c r="C19" s="4"/>
      <c r="D19" s="4"/>
      <c r="E19" s="13" t="s">
        <v>856</v>
      </c>
      <c r="F19" s="4" t="s">
        <v>855</v>
      </c>
      <c r="G19" s="14">
        <v>350</v>
      </c>
      <c r="H19" s="14">
        <v>350</v>
      </c>
      <c r="I19" s="14">
        <v>0</v>
      </c>
    </row>
    <row r="20" spans="1:9" ht="16.5" customHeight="1">
      <c r="A20" s="4"/>
      <c r="B20" s="4"/>
      <c r="C20" s="4"/>
      <c r="D20" s="4"/>
      <c r="E20" s="13" t="s">
        <v>860</v>
      </c>
      <c r="F20" s="4" t="s">
        <v>859</v>
      </c>
      <c r="G20" s="14">
        <v>400</v>
      </c>
      <c r="H20" s="14">
        <v>400</v>
      </c>
      <c r="I20" s="14">
        <v>0</v>
      </c>
    </row>
    <row r="21" spans="1:9" ht="16.5" customHeight="1">
      <c r="A21" s="4"/>
      <c r="B21" s="4"/>
      <c r="C21" s="4"/>
      <c r="D21" s="4"/>
      <c r="E21" s="13" t="s">
        <v>868</v>
      </c>
      <c r="F21" s="4" t="s">
        <v>869</v>
      </c>
      <c r="G21" s="14">
        <v>500</v>
      </c>
      <c r="H21" s="14">
        <v>500</v>
      </c>
      <c r="I21" s="14">
        <v>0</v>
      </c>
    </row>
    <row r="22" spans="1:9" ht="16.5" customHeight="1">
      <c r="A22" s="4"/>
      <c r="B22" s="4"/>
      <c r="C22" s="4"/>
      <c r="D22" s="4"/>
      <c r="E22" s="13" t="s">
        <v>879</v>
      </c>
      <c r="F22" s="4" t="s">
        <v>878</v>
      </c>
      <c r="G22" s="14">
        <v>1800</v>
      </c>
      <c r="H22" s="14">
        <v>1800</v>
      </c>
      <c r="I22" s="14">
        <v>0</v>
      </c>
    </row>
    <row r="23" spans="1:9" ht="16.5" customHeight="1">
      <c r="A23" s="4"/>
      <c r="B23" s="4"/>
      <c r="C23" s="4"/>
      <c r="D23" s="4"/>
      <c r="E23" s="13" t="s">
        <v>883</v>
      </c>
      <c r="F23" s="4" t="s">
        <v>882</v>
      </c>
      <c r="G23" s="14">
        <v>1000</v>
      </c>
      <c r="H23" s="14">
        <v>1000</v>
      </c>
      <c r="I23" s="14">
        <v>0</v>
      </c>
    </row>
    <row r="24" spans="1:9" ht="16.5" customHeight="1">
      <c r="A24" s="4"/>
      <c r="B24" s="4"/>
      <c r="C24" s="4"/>
      <c r="D24" s="4"/>
      <c r="E24" s="13" t="s">
        <v>889</v>
      </c>
      <c r="F24" s="4" t="s">
        <v>888</v>
      </c>
      <c r="G24" s="14">
        <v>3000</v>
      </c>
      <c r="H24" s="14">
        <v>3000</v>
      </c>
      <c r="I24" s="14">
        <v>0</v>
      </c>
    </row>
    <row r="25" spans="1:9" ht="16.5" customHeight="1">
      <c r="A25" s="4"/>
      <c r="B25" s="4"/>
      <c r="C25" s="4"/>
      <c r="D25" s="4"/>
      <c r="E25" s="13" t="s">
        <v>895</v>
      </c>
      <c r="F25" s="4" t="s">
        <v>894</v>
      </c>
      <c r="G25" s="14">
        <v>300</v>
      </c>
      <c r="H25" s="14">
        <v>300</v>
      </c>
      <c r="I25" s="14">
        <v>0</v>
      </c>
    </row>
    <row r="26" spans="1:9" ht="16.5" customHeight="1">
      <c r="A26" s="4"/>
      <c r="B26" s="4"/>
      <c r="C26" s="4"/>
      <c r="D26" s="4"/>
      <c r="E26" s="13" t="s">
        <v>1041</v>
      </c>
      <c r="F26" s="4" t="s">
        <v>1042</v>
      </c>
      <c r="G26" s="14">
        <v>100</v>
      </c>
      <c r="H26" s="14">
        <v>100</v>
      </c>
      <c r="I26" s="14">
        <v>0</v>
      </c>
    </row>
    <row r="27" spans="1:9" ht="16.5" customHeight="1">
      <c r="A27" s="4"/>
      <c r="B27" s="4"/>
      <c r="C27" s="4"/>
      <c r="D27" s="4"/>
      <c r="E27" s="13" t="s">
        <v>1094</v>
      </c>
      <c r="F27" s="4" t="s">
        <v>1093</v>
      </c>
      <c r="G27" s="14">
        <v>1000</v>
      </c>
      <c r="H27" s="14">
        <v>0</v>
      </c>
      <c r="I27" s="14">
        <v>1000</v>
      </c>
    </row>
    <row r="28" spans="1:9" ht="16.5" customHeight="1">
      <c r="A28" s="4" t="s">
        <v>374</v>
      </c>
      <c r="B28" s="4" t="s">
        <v>26</v>
      </c>
      <c r="C28" s="4" t="s">
        <v>26</v>
      </c>
      <c r="D28" s="4" t="s">
        <v>27</v>
      </c>
      <c r="E28" s="13" t="s">
        <v>375</v>
      </c>
      <c r="F28" s="4"/>
      <c r="G28" s="14">
        <v>0</v>
      </c>
      <c r="H28" s="14">
        <v>0</v>
      </c>
      <c r="I28" s="14">
        <v>0</v>
      </c>
    </row>
    <row r="29" spans="1:9" ht="16.5" customHeight="1">
      <c r="A29" s="4" t="s">
        <v>376</v>
      </c>
      <c r="B29" s="4" t="s">
        <v>26</v>
      </c>
      <c r="C29" s="4" t="s">
        <v>26</v>
      </c>
      <c r="D29" s="4" t="s">
        <v>28</v>
      </c>
      <c r="E29" s="13" t="s">
        <v>377</v>
      </c>
      <c r="F29" s="4"/>
      <c r="G29" s="14">
        <v>0</v>
      </c>
      <c r="H29" s="14">
        <v>0</v>
      </c>
      <c r="I29" s="14">
        <v>0</v>
      </c>
    </row>
    <row r="30" spans="1:9" ht="16.5" customHeight="1">
      <c r="A30" s="4" t="s">
        <v>378</v>
      </c>
      <c r="B30" s="4" t="s">
        <v>26</v>
      </c>
      <c r="C30" s="4" t="s">
        <v>27</v>
      </c>
      <c r="D30" s="4" t="s">
        <v>368</v>
      </c>
      <c r="E30" s="13" t="s">
        <v>379</v>
      </c>
      <c r="F30" s="4"/>
      <c r="G30" s="14">
        <v>0</v>
      </c>
      <c r="H30" s="14">
        <v>0</v>
      </c>
      <c r="I30" s="14">
        <v>0</v>
      </c>
    </row>
    <row r="31" spans="1:9" ht="16.5" customHeight="1">
      <c r="A31" s="4" t="s">
        <v>380</v>
      </c>
      <c r="B31" s="4" t="s">
        <v>26</v>
      </c>
      <c r="C31" s="4" t="s">
        <v>27</v>
      </c>
      <c r="D31" s="4" t="s">
        <v>26</v>
      </c>
      <c r="E31" s="13" t="s">
        <v>381</v>
      </c>
      <c r="F31" s="4"/>
      <c r="G31" s="14">
        <v>0</v>
      </c>
      <c r="H31" s="14">
        <v>0</v>
      </c>
      <c r="I31" s="14">
        <v>0</v>
      </c>
    </row>
    <row r="32" spans="1:9" ht="16.5" customHeight="1">
      <c r="A32" s="4" t="s">
        <v>382</v>
      </c>
      <c r="B32" s="4" t="s">
        <v>26</v>
      </c>
      <c r="C32" s="4" t="s">
        <v>27</v>
      </c>
      <c r="D32" s="4" t="s">
        <v>27</v>
      </c>
      <c r="E32" s="13" t="s">
        <v>383</v>
      </c>
      <c r="F32" s="4"/>
      <c r="G32" s="14">
        <v>0</v>
      </c>
      <c r="H32" s="14">
        <v>0</v>
      </c>
      <c r="I32" s="14">
        <v>0</v>
      </c>
    </row>
    <row r="33" spans="1:9" ht="16.5" customHeight="1">
      <c r="A33" s="4" t="s">
        <v>384</v>
      </c>
      <c r="B33" s="4" t="s">
        <v>26</v>
      </c>
      <c r="C33" s="4" t="s">
        <v>28</v>
      </c>
      <c r="D33" s="4" t="s">
        <v>368</v>
      </c>
      <c r="E33" s="13" t="s">
        <v>385</v>
      </c>
      <c r="F33" s="4"/>
      <c r="G33" s="14">
        <v>7167.916</v>
      </c>
      <c r="H33" s="14">
        <v>7167.916</v>
      </c>
      <c r="I33" s="14">
        <v>0</v>
      </c>
    </row>
    <row r="34" spans="1:9" ht="16.5" customHeight="1">
      <c r="A34" s="4" t="s">
        <v>386</v>
      </c>
      <c r="B34" s="4" t="s">
        <v>26</v>
      </c>
      <c r="C34" s="4" t="s">
        <v>28</v>
      </c>
      <c r="D34" s="4" t="s">
        <v>26</v>
      </c>
      <c r="E34" s="13" t="s">
        <v>387</v>
      </c>
      <c r="F34" s="4"/>
      <c r="G34" s="14">
        <v>6147.916</v>
      </c>
      <c r="H34" s="14">
        <v>6147.916</v>
      </c>
      <c r="I34" s="14">
        <v>0</v>
      </c>
    </row>
    <row r="35" spans="1:9" ht="16.5" customHeight="1">
      <c r="A35" s="4"/>
      <c r="B35" s="4"/>
      <c r="C35" s="4"/>
      <c r="D35" s="4"/>
      <c r="E35" s="13" t="s">
        <v>810</v>
      </c>
      <c r="F35" s="4" t="s">
        <v>809</v>
      </c>
      <c r="G35" s="14">
        <v>5186.75</v>
      </c>
      <c r="H35" s="14">
        <v>5186.75</v>
      </c>
      <c r="I35" s="14">
        <v>0</v>
      </c>
    </row>
    <row r="36" spans="1:9" ht="16.5" customHeight="1">
      <c r="A36" s="4"/>
      <c r="B36" s="4"/>
      <c r="C36" s="4"/>
      <c r="D36" s="4"/>
      <c r="E36" s="13" t="s">
        <v>812</v>
      </c>
      <c r="F36" s="4" t="s">
        <v>811</v>
      </c>
      <c r="G36" s="14">
        <v>673.616</v>
      </c>
      <c r="H36" s="14">
        <v>673.616</v>
      </c>
      <c r="I36" s="14">
        <v>0</v>
      </c>
    </row>
    <row r="37" spans="1:9" ht="16.5" customHeight="1">
      <c r="A37" s="4"/>
      <c r="B37" s="4"/>
      <c r="C37" s="4"/>
      <c r="D37" s="4"/>
      <c r="E37" s="13" t="s">
        <v>835</v>
      </c>
      <c r="F37" s="4" t="s">
        <v>834</v>
      </c>
      <c r="G37" s="14">
        <v>30</v>
      </c>
      <c r="H37" s="14">
        <v>30</v>
      </c>
      <c r="I37" s="14">
        <v>0</v>
      </c>
    </row>
    <row r="38" spans="1:9" ht="16.5" customHeight="1">
      <c r="A38" s="4"/>
      <c r="B38" s="4"/>
      <c r="C38" s="4"/>
      <c r="D38" s="4"/>
      <c r="E38" s="13" t="s">
        <v>845</v>
      </c>
      <c r="F38" s="4" t="s">
        <v>844</v>
      </c>
      <c r="G38" s="14">
        <v>217.55</v>
      </c>
      <c r="H38" s="14">
        <v>217.55</v>
      </c>
      <c r="I38" s="14">
        <v>0</v>
      </c>
    </row>
    <row r="39" spans="1:9" ht="16.5" customHeight="1">
      <c r="A39" s="4"/>
      <c r="B39" s="4"/>
      <c r="C39" s="4"/>
      <c r="D39" s="4"/>
      <c r="E39" s="13" t="s">
        <v>883</v>
      </c>
      <c r="F39" s="4" t="s">
        <v>882</v>
      </c>
      <c r="G39" s="14">
        <v>30</v>
      </c>
      <c r="H39" s="14">
        <v>30</v>
      </c>
      <c r="I39" s="14">
        <v>0</v>
      </c>
    </row>
    <row r="40" spans="1:9" ht="16.5" customHeight="1">
      <c r="A40" s="4"/>
      <c r="B40" s="4"/>
      <c r="C40" s="4"/>
      <c r="D40" s="4"/>
      <c r="E40" s="13" t="s">
        <v>895</v>
      </c>
      <c r="F40" s="4" t="s">
        <v>894</v>
      </c>
      <c r="G40" s="14">
        <v>10</v>
      </c>
      <c r="H40" s="14">
        <v>10</v>
      </c>
      <c r="I40" s="14">
        <v>0</v>
      </c>
    </row>
    <row r="41" spans="1:9" ht="16.5" customHeight="1">
      <c r="A41" s="4" t="s">
        <v>388</v>
      </c>
      <c r="B41" s="4" t="s">
        <v>26</v>
      </c>
      <c r="C41" s="4" t="s">
        <v>28</v>
      </c>
      <c r="D41" s="4" t="s">
        <v>27</v>
      </c>
      <c r="E41" s="13" t="s">
        <v>389</v>
      </c>
      <c r="F41" s="4"/>
      <c r="G41" s="14">
        <v>0</v>
      </c>
      <c r="H41" s="14">
        <v>0</v>
      </c>
      <c r="I41" s="14">
        <v>0</v>
      </c>
    </row>
    <row r="42" spans="1:9" ht="16.5" customHeight="1">
      <c r="A42" s="4" t="s">
        <v>390</v>
      </c>
      <c r="B42" s="4" t="s">
        <v>26</v>
      </c>
      <c r="C42" s="4" t="s">
        <v>28</v>
      </c>
      <c r="D42" s="4" t="s">
        <v>28</v>
      </c>
      <c r="E42" s="13" t="s">
        <v>391</v>
      </c>
      <c r="F42" s="4"/>
      <c r="G42" s="14">
        <v>1020</v>
      </c>
      <c r="H42" s="14">
        <v>1020</v>
      </c>
      <c r="I42" s="14">
        <v>0</v>
      </c>
    </row>
    <row r="43" spans="1:9" ht="16.5" customHeight="1">
      <c r="A43" s="4"/>
      <c r="B43" s="4"/>
      <c r="C43" s="4"/>
      <c r="D43" s="4"/>
      <c r="E43" s="13" t="s">
        <v>856</v>
      </c>
      <c r="F43" s="4" t="s">
        <v>855</v>
      </c>
      <c r="G43" s="14">
        <v>1000</v>
      </c>
      <c r="H43" s="14">
        <v>1000</v>
      </c>
      <c r="I43" s="14">
        <v>0</v>
      </c>
    </row>
    <row r="44" spans="1:9" ht="16.5" customHeight="1">
      <c r="A44" s="4"/>
      <c r="B44" s="4"/>
      <c r="C44" s="4"/>
      <c r="D44" s="4"/>
      <c r="E44" s="13" t="s">
        <v>873</v>
      </c>
      <c r="F44" s="4" t="s">
        <v>872</v>
      </c>
      <c r="G44" s="14">
        <v>20</v>
      </c>
      <c r="H44" s="14">
        <v>20</v>
      </c>
      <c r="I44" s="14">
        <v>0</v>
      </c>
    </row>
    <row r="45" spans="1:9" ht="16.5" customHeight="1">
      <c r="A45" s="4" t="s">
        <v>392</v>
      </c>
      <c r="B45" s="4" t="s">
        <v>26</v>
      </c>
      <c r="C45" s="4" t="s">
        <v>29</v>
      </c>
      <c r="D45" s="4" t="s">
        <v>368</v>
      </c>
      <c r="E45" s="13" t="s">
        <v>393</v>
      </c>
      <c r="F45" s="4"/>
      <c r="G45" s="14">
        <v>0</v>
      </c>
      <c r="H45" s="14">
        <v>0</v>
      </c>
      <c r="I45" s="14">
        <v>0</v>
      </c>
    </row>
    <row r="46" spans="1:9" ht="16.5" customHeight="1">
      <c r="A46" s="4" t="s">
        <v>394</v>
      </c>
      <c r="B46" s="4" t="s">
        <v>26</v>
      </c>
      <c r="C46" s="4" t="s">
        <v>29</v>
      </c>
      <c r="D46" s="4" t="s">
        <v>26</v>
      </c>
      <c r="E46" s="13" t="s">
        <v>395</v>
      </c>
      <c r="F46" s="4"/>
      <c r="G46" s="14">
        <v>0</v>
      </c>
      <c r="H46" s="14">
        <v>0</v>
      </c>
      <c r="I46" s="14">
        <v>0</v>
      </c>
    </row>
    <row r="47" spans="1:9" ht="16.5" customHeight="1">
      <c r="A47" s="4" t="s">
        <v>396</v>
      </c>
      <c r="B47" s="4" t="s">
        <v>26</v>
      </c>
      <c r="C47" s="4" t="s">
        <v>30</v>
      </c>
      <c r="D47" s="4" t="s">
        <v>368</v>
      </c>
      <c r="E47" s="13" t="s">
        <v>397</v>
      </c>
      <c r="F47" s="4"/>
      <c r="G47" s="14">
        <v>0</v>
      </c>
      <c r="H47" s="14">
        <v>0</v>
      </c>
      <c r="I47" s="14">
        <v>0</v>
      </c>
    </row>
    <row r="48" spans="1:9" ht="16.5" customHeight="1">
      <c r="A48" s="4" t="s">
        <v>398</v>
      </c>
      <c r="B48" s="4" t="s">
        <v>26</v>
      </c>
      <c r="C48" s="4" t="s">
        <v>30</v>
      </c>
      <c r="D48" s="4" t="s">
        <v>26</v>
      </c>
      <c r="E48" s="13" t="s">
        <v>399</v>
      </c>
      <c r="F48" s="4"/>
      <c r="G48" s="14">
        <v>0</v>
      </c>
      <c r="H48" s="14">
        <v>0</v>
      </c>
      <c r="I48" s="14">
        <v>0</v>
      </c>
    </row>
    <row r="49" spans="1:9" ht="16.5" customHeight="1">
      <c r="A49" s="4" t="s">
        <v>400</v>
      </c>
      <c r="B49" s="4" t="s">
        <v>26</v>
      </c>
      <c r="C49" s="4" t="s">
        <v>31</v>
      </c>
      <c r="D49" s="4" t="s">
        <v>368</v>
      </c>
      <c r="E49" s="13" t="s">
        <v>401</v>
      </c>
      <c r="F49" s="4"/>
      <c r="G49" s="14">
        <v>7889.7</v>
      </c>
      <c r="H49" s="14">
        <v>7630</v>
      </c>
      <c r="I49" s="14">
        <v>259.7</v>
      </c>
    </row>
    <row r="50" spans="1:9" ht="16.5" customHeight="1">
      <c r="A50" s="4" t="s">
        <v>402</v>
      </c>
      <c r="B50" s="4" t="s">
        <v>26</v>
      </c>
      <c r="C50" s="4" t="s">
        <v>31</v>
      </c>
      <c r="D50" s="4" t="s">
        <v>26</v>
      </c>
      <c r="E50" s="13" t="s">
        <v>403</v>
      </c>
      <c r="F50" s="4"/>
      <c r="G50" s="14">
        <v>7889.7</v>
      </c>
      <c r="H50" s="14">
        <v>7630</v>
      </c>
      <c r="I50" s="14">
        <v>259.7</v>
      </c>
    </row>
    <row r="51" spans="1:9" ht="16.5" customHeight="1">
      <c r="A51" s="4"/>
      <c r="B51" s="4"/>
      <c r="C51" s="4"/>
      <c r="D51" s="4"/>
      <c r="E51" s="13" t="s">
        <v>837</v>
      </c>
      <c r="F51" s="4" t="s">
        <v>836</v>
      </c>
      <c r="G51" s="14">
        <v>230</v>
      </c>
      <c r="H51" s="14">
        <v>230</v>
      </c>
      <c r="I51" s="14">
        <v>0</v>
      </c>
    </row>
    <row r="52" spans="1:9" ht="16.5" customHeight="1">
      <c r="A52" s="4"/>
      <c r="B52" s="4"/>
      <c r="C52" s="4"/>
      <c r="D52" s="4"/>
      <c r="E52" s="13" t="s">
        <v>866</v>
      </c>
      <c r="F52" s="4" t="s">
        <v>865</v>
      </c>
      <c r="G52" s="14">
        <v>500</v>
      </c>
      <c r="H52" s="14">
        <v>500</v>
      </c>
      <c r="I52" s="14">
        <v>0</v>
      </c>
    </row>
    <row r="53" spans="1:9" ht="16.5" customHeight="1">
      <c r="A53" s="4"/>
      <c r="B53" s="4"/>
      <c r="C53" s="4"/>
      <c r="D53" s="4"/>
      <c r="E53" s="13" t="s">
        <v>873</v>
      </c>
      <c r="F53" s="4" t="s">
        <v>872</v>
      </c>
      <c r="G53" s="14">
        <v>3000</v>
      </c>
      <c r="H53" s="14">
        <v>3000</v>
      </c>
      <c r="I53" s="14">
        <v>0</v>
      </c>
    </row>
    <row r="54" spans="1:9" ht="16.5" customHeight="1">
      <c r="A54" s="4"/>
      <c r="B54" s="4"/>
      <c r="C54" s="4"/>
      <c r="D54" s="4"/>
      <c r="E54" s="13" t="s">
        <v>877</v>
      </c>
      <c r="F54" s="4" t="s">
        <v>876</v>
      </c>
      <c r="G54" s="14">
        <v>500</v>
      </c>
      <c r="H54" s="14">
        <v>500</v>
      </c>
      <c r="I54" s="14">
        <v>0</v>
      </c>
    </row>
    <row r="55" spans="1:9" ht="16.5" customHeight="1">
      <c r="A55" s="4"/>
      <c r="B55" s="4"/>
      <c r="C55" s="4"/>
      <c r="D55" s="4"/>
      <c r="E55" s="13" t="s">
        <v>897</v>
      </c>
      <c r="F55" s="4" t="s">
        <v>898</v>
      </c>
      <c r="G55" s="14">
        <v>3250</v>
      </c>
      <c r="H55" s="14">
        <v>3250</v>
      </c>
      <c r="I55" s="14">
        <v>0</v>
      </c>
    </row>
    <row r="56" spans="1:9" ht="16.5" customHeight="1">
      <c r="A56" s="4"/>
      <c r="B56" s="4"/>
      <c r="C56" s="4"/>
      <c r="D56" s="4"/>
      <c r="E56" s="13" t="s">
        <v>1041</v>
      </c>
      <c r="F56" s="4" t="s">
        <v>1042</v>
      </c>
      <c r="G56" s="14">
        <v>150</v>
      </c>
      <c r="H56" s="14">
        <v>150</v>
      </c>
      <c r="I56" s="14">
        <v>0</v>
      </c>
    </row>
    <row r="57" spans="1:9" ht="16.5" customHeight="1">
      <c r="A57" s="4"/>
      <c r="B57" s="4"/>
      <c r="C57" s="4"/>
      <c r="D57" s="4"/>
      <c r="E57" s="13" t="s">
        <v>1088</v>
      </c>
      <c r="F57" s="4" t="s">
        <v>1087</v>
      </c>
      <c r="G57" s="14">
        <v>259.7</v>
      </c>
      <c r="H57" s="14">
        <v>0</v>
      </c>
      <c r="I57" s="14">
        <v>259.7</v>
      </c>
    </row>
    <row r="58" spans="1:9" ht="16.5" customHeight="1">
      <c r="A58" s="4" t="s">
        <v>404</v>
      </c>
      <c r="B58" s="4" t="s">
        <v>26</v>
      </c>
      <c r="C58" s="4" t="s">
        <v>362</v>
      </c>
      <c r="D58" s="4" t="s">
        <v>368</v>
      </c>
      <c r="E58" s="13" t="s">
        <v>405</v>
      </c>
      <c r="F58" s="4"/>
      <c r="G58" s="14">
        <v>0</v>
      </c>
      <c r="H58" s="14">
        <v>0</v>
      </c>
      <c r="I58" s="14">
        <v>0</v>
      </c>
    </row>
    <row r="59" spans="1:9" ht="16.5" customHeight="1">
      <c r="A59" s="4" t="s">
        <v>406</v>
      </c>
      <c r="B59" s="4" t="s">
        <v>26</v>
      </c>
      <c r="C59" s="4" t="s">
        <v>362</v>
      </c>
      <c r="D59" s="4" t="s">
        <v>26</v>
      </c>
      <c r="E59" s="13" t="s">
        <v>407</v>
      </c>
      <c r="F59" s="4"/>
      <c r="G59" s="14">
        <v>0</v>
      </c>
      <c r="H59" s="14">
        <v>0</v>
      </c>
      <c r="I59" s="14">
        <v>0</v>
      </c>
    </row>
    <row r="60" spans="1:9" ht="16.5" customHeight="1">
      <c r="A60" s="4" t="s">
        <v>408</v>
      </c>
      <c r="B60" s="4" t="s">
        <v>26</v>
      </c>
      <c r="C60" s="4" t="s">
        <v>363</v>
      </c>
      <c r="D60" s="4" t="s">
        <v>368</v>
      </c>
      <c r="E60" s="13" t="s">
        <v>409</v>
      </c>
      <c r="F60" s="4"/>
      <c r="G60" s="14">
        <v>0</v>
      </c>
      <c r="H60" s="14">
        <v>0</v>
      </c>
      <c r="I60" s="14">
        <v>0</v>
      </c>
    </row>
    <row r="61" spans="1:9" ht="16.5" customHeight="1">
      <c r="A61" s="4" t="s">
        <v>410</v>
      </c>
      <c r="B61" s="4" t="s">
        <v>26</v>
      </c>
      <c r="C61" s="4" t="s">
        <v>363</v>
      </c>
      <c r="D61" s="4" t="s">
        <v>26</v>
      </c>
      <c r="E61" s="13" t="s">
        <v>409</v>
      </c>
      <c r="F61" s="4"/>
      <c r="G61" s="14">
        <v>0</v>
      </c>
      <c r="H61" s="14">
        <v>0</v>
      </c>
      <c r="I61" s="14">
        <v>0</v>
      </c>
    </row>
    <row r="62" spans="1:9" ht="16.5" customHeight="1">
      <c r="A62" s="4" t="s">
        <v>411</v>
      </c>
      <c r="B62" s="4" t="s">
        <v>26</v>
      </c>
      <c r="C62" s="4" t="s">
        <v>363</v>
      </c>
      <c r="D62" s="4" t="s">
        <v>26</v>
      </c>
      <c r="E62" s="13" t="s">
        <v>412</v>
      </c>
      <c r="F62" s="4"/>
      <c r="G62" s="14">
        <v>0</v>
      </c>
      <c r="H62" s="14">
        <v>0</v>
      </c>
      <c r="I62" s="14">
        <v>0</v>
      </c>
    </row>
    <row r="63" spans="1:9" ht="16.5" customHeight="1">
      <c r="A63" s="4" t="s">
        <v>413</v>
      </c>
      <c r="B63" s="4" t="s">
        <v>26</v>
      </c>
      <c r="C63" s="4" t="s">
        <v>363</v>
      </c>
      <c r="D63" s="4" t="s">
        <v>26</v>
      </c>
      <c r="E63" s="13" t="s">
        <v>414</v>
      </c>
      <c r="F63" s="4"/>
      <c r="G63" s="14">
        <v>0</v>
      </c>
      <c r="H63" s="14">
        <v>0</v>
      </c>
      <c r="I63" s="14">
        <v>0</v>
      </c>
    </row>
    <row r="64" spans="1:9" ht="16.5" customHeight="1">
      <c r="A64" s="4" t="s">
        <v>415</v>
      </c>
      <c r="B64" s="4" t="s">
        <v>26</v>
      </c>
      <c r="C64" s="4" t="s">
        <v>363</v>
      </c>
      <c r="D64" s="4" t="s">
        <v>26</v>
      </c>
      <c r="E64" s="13" t="s">
        <v>416</v>
      </c>
      <c r="F64" s="4"/>
      <c r="G64" s="14">
        <v>0</v>
      </c>
      <c r="H64" s="14">
        <v>0</v>
      </c>
      <c r="I64" s="14">
        <v>0</v>
      </c>
    </row>
    <row r="65" spans="1:9" ht="16.5" customHeight="1">
      <c r="A65" s="4" t="s">
        <v>417</v>
      </c>
      <c r="B65" s="4" t="s">
        <v>26</v>
      </c>
      <c r="C65" s="4" t="s">
        <v>363</v>
      </c>
      <c r="D65" s="4" t="s">
        <v>26</v>
      </c>
      <c r="E65" s="13"/>
      <c r="F65" s="4"/>
      <c r="G65" s="14">
        <v>0</v>
      </c>
      <c r="H65" s="14">
        <v>0</v>
      </c>
      <c r="I65" s="14">
        <v>0</v>
      </c>
    </row>
    <row r="66" spans="1:9" ht="16.5" customHeight="1">
      <c r="A66" s="4" t="s">
        <v>418</v>
      </c>
      <c r="B66" s="4" t="s">
        <v>27</v>
      </c>
      <c r="C66" s="4" t="s">
        <v>368</v>
      </c>
      <c r="D66" s="4" t="s">
        <v>368</v>
      </c>
      <c r="E66" s="13" t="s">
        <v>419</v>
      </c>
      <c r="F66" s="4"/>
      <c r="G66" s="14">
        <v>0</v>
      </c>
      <c r="H66" s="14">
        <v>0</v>
      </c>
      <c r="I66" s="14">
        <v>0</v>
      </c>
    </row>
    <row r="67" spans="1:9" ht="16.5" customHeight="1">
      <c r="A67" s="4" t="s">
        <v>420</v>
      </c>
      <c r="B67" s="4" t="s">
        <v>27</v>
      </c>
      <c r="C67" s="4" t="s">
        <v>26</v>
      </c>
      <c r="D67" s="4" t="s">
        <v>368</v>
      </c>
      <c r="E67" s="13" t="s">
        <v>421</v>
      </c>
      <c r="F67" s="4"/>
      <c r="G67" s="14">
        <v>0</v>
      </c>
      <c r="H67" s="14">
        <v>0</v>
      </c>
      <c r="I67" s="14">
        <v>0</v>
      </c>
    </row>
    <row r="68" spans="1:9" ht="16.5" customHeight="1">
      <c r="A68" s="4" t="s">
        <v>422</v>
      </c>
      <c r="B68" s="4" t="s">
        <v>27</v>
      </c>
      <c r="C68" s="4" t="s">
        <v>26</v>
      </c>
      <c r="D68" s="4" t="s">
        <v>26</v>
      </c>
      <c r="E68" s="13" t="s">
        <v>423</v>
      </c>
      <c r="F68" s="4"/>
      <c r="G68" s="14">
        <v>0</v>
      </c>
      <c r="H68" s="14">
        <v>0</v>
      </c>
      <c r="I68" s="14">
        <v>0</v>
      </c>
    </row>
    <row r="69" spans="1:9" ht="16.5" customHeight="1">
      <c r="A69" s="4" t="s">
        <v>424</v>
      </c>
      <c r="B69" s="4" t="s">
        <v>27</v>
      </c>
      <c r="C69" s="4" t="s">
        <v>27</v>
      </c>
      <c r="D69" s="4" t="s">
        <v>368</v>
      </c>
      <c r="E69" s="13" t="s">
        <v>425</v>
      </c>
      <c r="F69" s="4"/>
      <c r="G69" s="14">
        <v>0</v>
      </c>
      <c r="H69" s="14">
        <v>0</v>
      </c>
      <c r="I69" s="14">
        <v>0</v>
      </c>
    </row>
    <row r="70" spans="1:9" ht="16.5" customHeight="1">
      <c r="A70" s="4" t="s">
        <v>426</v>
      </c>
      <c r="B70" s="4" t="s">
        <v>27</v>
      </c>
      <c r="C70" s="4" t="s">
        <v>27</v>
      </c>
      <c r="D70" s="4" t="s">
        <v>26</v>
      </c>
      <c r="E70" s="13" t="s">
        <v>427</v>
      </c>
      <c r="F70" s="4"/>
      <c r="G70" s="14">
        <v>0</v>
      </c>
      <c r="H70" s="14">
        <v>0</v>
      </c>
      <c r="I70" s="14">
        <v>0</v>
      </c>
    </row>
    <row r="71" spans="1:9" ht="16.5" customHeight="1">
      <c r="A71" s="4" t="s">
        <v>428</v>
      </c>
      <c r="B71" s="4" t="s">
        <v>27</v>
      </c>
      <c r="C71" s="4" t="s">
        <v>28</v>
      </c>
      <c r="D71" s="4" t="s">
        <v>368</v>
      </c>
      <c r="E71" s="13" t="s">
        <v>429</v>
      </c>
      <c r="F71" s="4"/>
      <c r="G71" s="14">
        <v>0</v>
      </c>
      <c r="H71" s="14">
        <v>0</v>
      </c>
      <c r="I71" s="14">
        <v>0</v>
      </c>
    </row>
    <row r="72" spans="1:9" ht="16.5" customHeight="1">
      <c r="A72" s="4" t="s">
        <v>430</v>
      </c>
      <c r="B72" s="4" t="s">
        <v>27</v>
      </c>
      <c r="C72" s="4" t="s">
        <v>28</v>
      </c>
      <c r="D72" s="4" t="s">
        <v>26</v>
      </c>
      <c r="E72" s="13" t="s">
        <v>431</v>
      </c>
      <c r="F72" s="4"/>
      <c r="G72" s="14">
        <v>0</v>
      </c>
      <c r="H72" s="14">
        <v>0</v>
      </c>
      <c r="I72" s="14">
        <v>0</v>
      </c>
    </row>
    <row r="73" spans="1:9" ht="16.5" customHeight="1">
      <c r="A73" s="4" t="s">
        <v>432</v>
      </c>
      <c r="B73" s="4" t="s">
        <v>27</v>
      </c>
      <c r="C73" s="4" t="s">
        <v>29</v>
      </c>
      <c r="D73" s="4" t="s">
        <v>368</v>
      </c>
      <c r="E73" s="13" t="s">
        <v>433</v>
      </c>
      <c r="F73" s="4"/>
      <c r="G73" s="14">
        <v>0</v>
      </c>
      <c r="H73" s="14">
        <v>0</v>
      </c>
      <c r="I73" s="14">
        <v>0</v>
      </c>
    </row>
    <row r="74" spans="1:9" ht="16.5" customHeight="1">
      <c r="A74" s="4" t="s">
        <v>434</v>
      </c>
      <c r="B74" s="4" t="s">
        <v>27</v>
      </c>
      <c r="C74" s="4" t="s">
        <v>29</v>
      </c>
      <c r="D74" s="4" t="s">
        <v>26</v>
      </c>
      <c r="E74" s="13" t="s">
        <v>433</v>
      </c>
      <c r="F74" s="4"/>
      <c r="G74" s="14">
        <v>0</v>
      </c>
      <c r="H74" s="14">
        <v>0</v>
      </c>
      <c r="I74" s="14">
        <v>0</v>
      </c>
    </row>
    <row r="75" spans="1:9" ht="16.5" customHeight="1">
      <c r="A75" s="4" t="s">
        <v>435</v>
      </c>
      <c r="B75" s="4" t="s">
        <v>27</v>
      </c>
      <c r="C75" s="4" t="s">
        <v>30</v>
      </c>
      <c r="D75" s="4" t="s">
        <v>368</v>
      </c>
      <c r="E75" s="13" t="s">
        <v>436</v>
      </c>
      <c r="F75" s="4"/>
      <c r="G75" s="14">
        <v>0</v>
      </c>
      <c r="H75" s="14">
        <v>0</v>
      </c>
      <c r="I75" s="14">
        <v>0</v>
      </c>
    </row>
    <row r="76" spans="1:9" ht="16.5" customHeight="1">
      <c r="A76" s="4" t="s">
        <v>437</v>
      </c>
      <c r="B76" s="4" t="s">
        <v>27</v>
      </c>
      <c r="C76" s="4" t="s">
        <v>30</v>
      </c>
      <c r="D76" s="4" t="s">
        <v>26</v>
      </c>
      <c r="E76" s="13" t="s">
        <v>438</v>
      </c>
      <c r="F76" s="4"/>
      <c r="G76" s="14">
        <v>0</v>
      </c>
      <c r="H76" s="14">
        <v>0</v>
      </c>
      <c r="I76" s="14">
        <v>0</v>
      </c>
    </row>
    <row r="77" spans="1:9" ht="16.5" customHeight="1">
      <c r="A77" s="4" t="s">
        <v>439</v>
      </c>
      <c r="B77" s="4" t="s">
        <v>28</v>
      </c>
      <c r="C77" s="4" t="s">
        <v>368</v>
      </c>
      <c r="D77" s="4" t="s">
        <v>368</v>
      </c>
      <c r="E77" s="13" t="s">
        <v>440</v>
      </c>
      <c r="F77" s="4"/>
      <c r="G77" s="14">
        <v>0</v>
      </c>
      <c r="H77" s="14">
        <v>0</v>
      </c>
      <c r="I77" s="14">
        <v>0</v>
      </c>
    </row>
    <row r="78" spans="1:9" ht="16.5" customHeight="1">
      <c r="A78" s="4" t="s">
        <v>441</v>
      </c>
      <c r="B78" s="4" t="s">
        <v>28</v>
      </c>
      <c r="C78" s="4" t="s">
        <v>26</v>
      </c>
      <c r="D78" s="4" t="s">
        <v>368</v>
      </c>
      <c r="E78" s="13" t="s">
        <v>442</v>
      </c>
      <c r="F78" s="4"/>
      <c r="G78" s="14">
        <v>0</v>
      </c>
      <c r="H78" s="14">
        <v>0</v>
      </c>
      <c r="I78" s="14">
        <v>0</v>
      </c>
    </row>
    <row r="79" spans="1:9" ht="16.5" customHeight="1">
      <c r="A79" s="4" t="s">
        <v>443</v>
      </c>
      <c r="B79" s="4" t="s">
        <v>28</v>
      </c>
      <c r="C79" s="4" t="s">
        <v>26</v>
      </c>
      <c r="D79" s="4" t="s">
        <v>26</v>
      </c>
      <c r="E79" s="13" t="s">
        <v>444</v>
      </c>
      <c r="F79" s="4"/>
      <c r="G79" s="14">
        <v>0</v>
      </c>
      <c r="H79" s="14">
        <v>0</v>
      </c>
      <c r="I79" s="14">
        <v>0</v>
      </c>
    </row>
    <row r="80" spans="1:9" ht="16.5" customHeight="1">
      <c r="A80" s="4" t="s">
        <v>445</v>
      </c>
      <c r="B80" s="4" t="s">
        <v>28</v>
      </c>
      <c r="C80" s="4" t="s">
        <v>26</v>
      </c>
      <c r="D80" s="4" t="s">
        <v>27</v>
      </c>
      <c r="E80" s="13" t="s">
        <v>446</v>
      </c>
      <c r="F80" s="4"/>
      <c r="G80" s="14">
        <v>0</v>
      </c>
      <c r="H80" s="14">
        <v>0</v>
      </c>
      <c r="I80" s="14">
        <v>0</v>
      </c>
    </row>
    <row r="81" spans="1:9" ht="16.5" customHeight="1">
      <c r="A81" s="4" t="s">
        <v>447</v>
      </c>
      <c r="B81" s="4" t="s">
        <v>28</v>
      </c>
      <c r="C81" s="4" t="s">
        <v>26</v>
      </c>
      <c r="D81" s="4" t="s">
        <v>28</v>
      </c>
      <c r="E81" s="13" t="s">
        <v>448</v>
      </c>
      <c r="F81" s="4"/>
      <c r="G81" s="14">
        <v>0</v>
      </c>
      <c r="H81" s="14">
        <v>0</v>
      </c>
      <c r="I81" s="14">
        <v>0</v>
      </c>
    </row>
    <row r="82" spans="1:9" ht="16.5" customHeight="1">
      <c r="A82" s="4" t="s">
        <v>449</v>
      </c>
      <c r="B82" s="4" t="s">
        <v>28</v>
      </c>
      <c r="C82" s="4" t="s">
        <v>27</v>
      </c>
      <c r="D82" s="4" t="s">
        <v>368</v>
      </c>
      <c r="E82" s="13" t="s">
        <v>450</v>
      </c>
      <c r="F82" s="4"/>
      <c r="G82" s="14">
        <v>0</v>
      </c>
      <c r="H82" s="14">
        <v>0</v>
      </c>
      <c r="I82" s="14">
        <v>0</v>
      </c>
    </row>
    <row r="83" spans="1:9" ht="16.5" customHeight="1">
      <c r="A83" s="4" t="s">
        <v>451</v>
      </c>
      <c r="B83" s="4" t="s">
        <v>28</v>
      </c>
      <c r="C83" s="4" t="s">
        <v>27</v>
      </c>
      <c r="D83" s="4" t="s">
        <v>26</v>
      </c>
      <c r="E83" s="13" t="s">
        <v>452</v>
      </c>
      <c r="F83" s="4"/>
      <c r="G83" s="14">
        <v>0</v>
      </c>
      <c r="H83" s="14">
        <v>0</v>
      </c>
      <c r="I83" s="14">
        <v>0</v>
      </c>
    </row>
    <row r="84" spans="1:9" ht="16.5" customHeight="1">
      <c r="A84" s="4" t="s">
        <v>453</v>
      </c>
      <c r="B84" s="4" t="s">
        <v>28</v>
      </c>
      <c r="C84" s="4" t="s">
        <v>28</v>
      </c>
      <c r="D84" s="4" t="s">
        <v>368</v>
      </c>
      <c r="E84" s="13" t="s">
        <v>454</v>
      </c>
      <c r="F84" s="4"/>
      <c r="G84" s="14">
        <v>0</v>
      </c>
      <c r="H84" s="14">
        <v>0</v>
      </c>
      <c r="I84" s="14">
        <v>0</v>
      </c>
    </row>
    <row r="85" spans="1:9" ht="16.5" customHeight="1">
      <c r="A85" s="4" t="s">
        <v>455</v>
      </c>
      <c r="B85" s="4" t="s">
        <v>28</v>
      </c>
      <c r="C85" s="4" t="s">
        <v>28</v>
      </c>
      <c r="D85" s="4" t="s">
        <v>26</v>
      </c>
      <c r="E85" s="13" t="s">
        <v>456</v>
      </c>
      <c r="F85" s="4"/>
      <c r="G85" s="14">
        <v>0</v>
      </c>
      <c r="H85" s="14">
        <v>0</v>
      </c>
      <c r="I85" s="14">
        <v>0</v>
      </c>
    </row>
    <row r="86" spans="1:9" ht="16.5" customHeight="1">
      <c r="A86" s="4" t="s">
        <v>457</v>
      </c>
      <c r="B86" s="4" t="s">
        <v>28</v>
      </c>
      <c r="C86" s="4" t="s">
        <v>28</v>
      </c>
      <c r="D86" s="4" t="s">
        <v>27</v>
      </c>
      <c r="E86" s="13" t="s">
        <v>458</v>
      </c>
      <c r="F86" s="4"/>
      <c r="G86" s="14">
        <v>0</v>
      </c>
      <c r="H86" s="14">
        <v>0</v>
      </c>
      <c r="I86" s="14">
        <v>0</v>
      </c>
    </row>
    <row r="87" spans="1:9" ht="16.5" customHeight="1">
      <c r="A87" s="4" t="s">
        <v>459</v>
      </c>
      <c r="B87" s="4" t="s">
        <v>28</v>
      </c>
      <c r="C87" s="4" t="s">
        <v>29</v>
      </c>
      <c r="D87" s="4" t="s">
        <v>368</v>
      </c>
      <c r="E87" s="13" t="s">
        <v>460</v>
      </c>
      <c r="F87" s="4"/>
      <c r="G87" s="14">
        <v>0</v>
      </c>
      <c r="H87" s="14">
        <v>0</v>
      </c>
      <c r="I87" s="14">
        <v>0</v>
      </c>
    </row>
    <row r="88" spans="1:9" ht="16.5" customHeight="1">
      <c r="A88" s="4" t="s">
        <v>461</v>
      </c>
      <c r="B88" s="4" t="s">
        <v>28</v>
      </c>
      <c r="C88" s="4" t="s">
        <v>29</v>
      </c>
      <c r="D88" s="4" t="s">
        <v>26</v>
      </c>
      <c r="E88" s="13" t="s">
        <v>462</v>
      </c>
      <c r="F88" s="4"/>
      <c r="G88" s="14">
        <v>0</v>
      </c>
      <c r="H88" s="14">
        <v>0</v>
      </c>
      <c r="I88" s="14">
        <v>0</v>
      </c>
    </row>
    <row r="89" spans="1:9" ht="16.5" customHeight="1">
      <c r="A89" s="4" t="s">
        <v>463</v>
      </c>
      <c r="B89" s="4" t="s">
        <v>28</v>
      </c>
      <c r="C89" s="4" t="s">
        <v>30</v>
      </c>
      <c r="D89" s="4" t="s">
        <v>368</v>
      </c>
      <c r="E89" s="13" t="s">
        <v>464</v>
      </c>
      <c r="F89" s="4"/>
      <c r="G89" s="14">
        <v>0</v>
      </c>
      <c r="H89" s="14">
        <v>0</v>
      </c>
      <c r="I89" s="14">
        <v>0</v>
      </c>
    </row>
    <row r="90" spans="1:9" ht="16.5" customHeight="1">
      <c r="A90" s="4" t="s">
        <v>465</v>
      </c>
      <c r="B90" s="4" t="s">
        <v>28</v>
      </c>
      <c r="C90" s="4" t="s">
        <v>30</v>
      </c>
      <c r="D90" s="4" t="s">
        <v>26</v>
      </c>
      <c r="E90" s="13" t="s">
        <v>466</v>
      </c>
      <c r="F90" s="4"/>
      <c r="G90" s="14">
        <v>0</v>
      </c>
      <c r="H90" s="14">
        <v>0</v>
      </c>
      <c r="I90" s="14">
        <v>0</v>
      </c>
    </row>
    <row r="91" spans="1:9" ht="16.5" customHeight="1">
      <c r="A91" s="4" t="s">
        <v>467</v>
      </c>
      <c r="B91" s="4" t="s">
        <v>28</v>
      </c>
      <c r="C91" s="4" t="s">
        <v>31</v>
      </c>
      <c r="D91" s="4" t="s">
        <v>368</v>
      </c>
      <c r="E91" s="13" t="s">
        <v>468</v>
      </c>
      <c r="F91" s="4"/>
      <c r="G91" s="14">
        <v>0</v>
      </c>
      <c r="H91" s="14">
        <v>0</v>
      </c>
      <c r="I91" s="14">
        <v>0</v>
      </c>
    </row>
    <row r="92" spans="1:9" ht="16.5" customHeight="1">
      <c r="A92" s="4" t="s">
        <v>469</v>
      </c>
      <c r="B92" s="4" t="s">
        <v>28</v>
      </c>
      <c r="C92" s="4" t="s">
        <v>31</v>
      </c>
      <c r="D92" s="4" t="s">
        <v>26</v>
      </c>
      <c r="E92" s="13" t="s">
        <v>470</v>
      </c>
      <c r="F92" s="4"/>
      <c r="G92" s="14">
        <v>0</v>
      </c>
      <c r="H92" s="14">
        <v>0</v>
      </c>
      <c r="I92" s="14">
        <v>0</v>
      </c>
    </row>
    <row r="93" spans="1:9" ht="16.5" customHeight="1">
      <c r="A93" s="4" t="s">
        <v>471</v>
      </c>
      <c r="B93" s="4" t="s">
        <v>28</v>
      </c>
      <c r="C93" s="4" t="s">
        <v>362</v>
      </c>
      <c r="D93" s="4" t="s">
        <v>368</v>
      </c>
      <c r="E93" s="13" t="s">
        <v>472</v>
      </c>
      <c r="F93" s="4"/>
      <c r="G93" s="14">
        <v>0</v>
      </c>
      <c r="H93" s="14">
        <v>0</v>
      </c>
      <c r="I93" s="14">
        <v>0</v>
      </c>
    </row>
    <row r="94" spans="1:9" ht="16.5" customHeight="1">
      <c r="A94" s="4" t="s">
        <v>473</v>
      </c>
      <c r="B94" s="4" t="s">
        <v>28</v>
      </c>
      <c r="C94" s="4" t="s">
        <v>362</v>
      </c>
      <c r="D94" s="4" t="s">
        <v>26</v>
      </c>
      <c r="E94" s="13" t="s">
        <v>474</v>
      </c>
      <c r="F94" s="4"/>
      <c r="G94" s="14">
        <v>0</v>
      </c>
      <c r="H94" s="14">
        <v>0</v>
      </c>
      <c r="I94" s="14">
        <v>0</v>
      </c>
    </row>
    <row r="95" spans="1:9" ht="16.5" customHeight="1">
      <c r="A95" s="4" t="s">
        <v>475</v>
      </c>
      <c r="B95" s="4" t="s">
        <v>29</v>
      </c>
      <c r="C95" s="4" t="s">
        <v>368</v>
      </c>
      <c r="D95" s="4" t="s">
        <v>368</v>
      </c>
      <c r="E95" s="13" t="s">
        <v>476</v>
      </c>
      <c r="F95" s="4"/>
      <c r="G95" s="14">
        <v>-1947.639</v>
      </c>
      <c r="H95" s="14">
        <v>25493.38</v>
      </c>
      <c r="I95" s="14">
        <v>-27441.019</v>
      </c>
    </row>
    <row r="96" spans="1:9" ht="16.5" customHeight="1">
      <c r="A96" s="4" t="s">
        <v>477</v>
      </c>
      <c r="B96" s="4" t="s">
        <v>29</v>
      </c>
      <c r="C96" s="4" t="s">
        <v>26</v>
      </c>
      <c r="D96" s="4" t="s">
        <v>368</v>
      </c>
      <c r="E96" s="13" t="s">
        <v>478</v>
      </c>
      <c r="F96" s="4"/>
      <c r="G96" s="14">
        <v>0</v>
      </c>
      <c r="H96" s="14">
        <v>0</v>
      </c>
      <c r="I96" s="14">
        <v>0</v>
      </c>
    </row>
    <row r="97" spans="1:9" ht="16.5" customHeight="1">
      <c r="A97" s="4" t="s">
        <v>479</v>
      </c>
      <c r="B97" s="4" t="s">
        <v>29</v>
      </c>
      <c r="C97" s="4" t="s">
        <v>26</v>
      </c>
      <c r="D97" s="4" t="s">
        <v>26</v>
      </c>
      <c r="E97" s="13" t="s">
        <v>480</v>
      </c>
      <c r="F97" s="4"/>
      <c r="G97" s="14">
        <v>0</v>
      </c>
      <c r="H97" s="14">
        <v>0</v>
      </c>
      <c r="I97" s="14">
        <v>0</v>
      </c>
    </row>
    <row r="98" spans="1:9" ht="16.5" customHeight="1">
      <c r="A98" s="4" t="s">
        <v>481</v>
      </c>
      <c r="B98" s="4" t="s">
        <v>29</v>
      </c>
      <c r="C98" s="4" t="s">
        <v>26</v>
      </c>
      <c r="D98" s="4" t="s">
        <v>27</v>
      </c>
      <c r="E98" s="13" t="s">
        <v>482</v>
      </c>
      <c r="F98" s="4"/>
      <c r="G98" s="14">
        <v>0</v>
      </c>
      <c r="H98" s="14">
        <v>0</v>
      </c>
      <c r="I98" s="14">
        <v>0</v>
      </c>
    </row>
    <row r="99" spans="1:9" ht="16.5" customHeight="1">
      <c r="A99" s="4" t="s">
        <v>483</v>
      </c>
      <c r="B99" s="4" t="s">
        <v>29</v>
      </c>
      <c r="C99" s="4" t="s">
        <v>27</v>
      </c>
      <c r="D99" s="4" t="s">
        <v>368</v>
      </c>
      <c r="E99" s="13" t="s">
        <v>484</v>
      </c>
      <c r="F99" s="4"/>
      <c r="G99" s="14">
        <v>858.981</v>
      </c>
      <c r="H99" s="14">
        <v>300</v>
      </c>
      <c r="I99" s="14">
        <v>558.981</v>
      </c>
    </row>
    <row r="100" spans="1:9" ht="16.5" customHeight="1">
      <c r="A100" s="4" t="s">
        <v>485</v>
      </c>
      <c r="B100" s="4" t="s">
        <v>29</v>
      </c>
      <c r="C100" s="4" t="s">
        <v>27</v>
      </c>
      <c r="D100" s="4" t="s">
        <v>26</v>
      </c>
      <c r="E100" s="13" t="s">
        <v>486</v>
      </c>
      <c r="F100" s="4"/>
      <c r="G100" s="14">
        <v>0</v>
      </c>
      <c r="H100" s="14">
        <v>0</v>
      </c>
      <c r="I100" s="14">
        <v>0</v>
      </c>
    </row>
    <row r="101" spans="1:9" ht="16.5" customHeight="1">
      <c r="A101" s="4" t="s">
        <v>487</v>
      </c>
      <c r="B101" s="4" t="s">
        <v>29</v>
      </c>
      <c r="C101" s="4" t="s">
        <v>27</v>
      </c>
      <c r="D101" s="4" t="s">
        <v>27</v>
      </c>
      <c r="E101" s="13" t="s">
        <v>488</v>
      </c>
      <c r="F101" s="4"/>
      <c r="G101" s="14">
        <v>0</v>
      </c>
      <c r="H101" s="14">
        <v>0</v>
      </c>
      <c r="I101" s="14">
        <v>0</v>
      </c>
    </row>
    <row r="102" spans="1:9" ht="16.5" customHeight="1">
      <c r="A102" s="4" t="s">
        <v>489</v>
      </c>
      <c r="B102" s="4" t="s">
        <v>29</v>
      </c>
      <c r="C102" s="4" t="s">
        <v>27</v>
      </c>
      <c r="D102" s="4" t="s">
        <v>28</v>
      </c>
      <c r="E102" s="13" t="s">
        <v>490</v>
      </c>
      <c r="F102" s="4"/>
      <c r="G102" s="14">
        <v>0</v>
      </c>
      <c r="H102" s="14">
        <v>0</v>
      </c>
      <c r="I102" s="14">
        <v>0</v>
      </c>
    </row>
    <row r="103" spans="1:9" ht="16.5" customHeight="1">
      <c r="A103" s="4" t="s">
        <v>491</v>
      </c>
      <c r="B103" s="4" t="s">
        <v>29</v>
      </c>
      <c r="C103" s="4" t="s">
        <v>27</v>
      </c>
      <c r="D103" s="4" t="s">
        <v>29</v>
      </c>
      <c r="E103" s="13" t="s">
        <v>492</v>
      </c>
      <c r="F103" s="4"/>
      <c r="G103" s="14">
        <v>858.981</v>
      </c>
      <c r="H103" s="14">
        <v>300</v>
      </c>
      <c r="I103" s="14">
        <v>558.981</v>
      </c>
    </row>
    <row r="104" spans="1:9" ht="16.5" customHeight="1">
      <c r="A104" s="4"/>
      <c r="B104" s="4"/>
      <c r="C104" s="4"/>
      <c r="D104" s="4"/>
      <c r="E104" s="13" t="s">
        <v>833</v>
      </c>
      <c r="F104" s="4" t="s">
        <v>832</v>
      </c>
      <c r="G104" s="14">
        <v>300</v>
      </c>
      <c r="H104" s="14">
        <v>300</v>
      </c>
      <c r="I104" s="14">
        <v>0</v>
      </c>
    </row>
    <row r="105" spans="1:9" ht="16.5" customHeight="1">
      <c r="A105" s="4"/>
      <c r="B105" s="4"/>
      <c r="C105" s="4"/>
      <c r="D105" s="4"/>
      <c r="E105" s="13" t="s">
        <v>1088</v>
      </c>
      <c r="F105" s="4" t="s">
        <v>1087</v>
      </c>
      <c r="G105" s="14">
        <v>558.981</v>
      </c>
      <c r="H105" s="14">
        <v>0</v>
      </c>
      <c r="I105" s="14">
        <v>558.981</v>
      </c>
    </row>
    <row r="106" spans="1:9" ht="16.5" customHeight="1">
      <c r="A106" s="4" t="s">
        <v>493</v>
      </c>
      <c r="B106" s="4" t="s">
        <v>29</v>
      </c>
      <c r="C106" s="4" t="s">
        <v>28</v>
      </c>
      <c r="D106" s="4" t="s">
        <v>368</v>
      </c>
      <c r="E106" s="13" t="s">
        <v>494</v>
      </c>
      <c r="F106" s="4"/>
      <c r="G106" s="14">
        <v>0</v>
      </c>
      <c r="H106" s="14">
        <v>0</v>
      </c>
      <c r="I106" s="14">
        <v>0</v>
      </c>
    </row>
    <row r="107" spans="1:9" ht="16.5" customHeight="1">
      <c r="A107" s="4" t="s">
        <v>495</v>
      </c>
      <c r="B107" s="4" t="s">
        <v>29</v>
      </c>
      <c r="C107" s="4" t="s">
        <v>28</v>
      </c>
      <c r="D107" s="4" t="s">
        <v>26</v>
      </c>
      <c r="E107" s="13" t="s">
        <v>496</v>
      </c>
      <c r="F107" s="4"/>
      <c r="G107" s="14">
        <v>0</v>
      </c>
      <c r="H107" s="14">
        <v>0</v>
      </c>
      <c r="I107" s="14">
        <v>0</v>
      </c>
    </row>
    <row r="108" spans="1:9" ht="16.5" customHeight="1">
      <c r="A108" s="4" t="s">
        <v>497</v>
      </c>
      <c r="B108" s="4" t="s">
        <v>29</v>
      </c>
      <c r="C108" s="4" t="s">
        <v>28</v>
      </c>
      <c r="D108" s="4" t="s">
        <v>27</v>
      </c>
      <c r="E108" s="13" t="s">
        <v>498</v>
      </c>
      <c r="F108" s="4"/>
      <c r="G108" s="14">
        <v>0</v>
      </c>
      <c r="H108" s="14">
        <v>0</v>
      </c>
      <c r="I108" s="14">
        <v>0</v>
      </c>
    </row>
    <row r="109" spans="1:9" ht="16.5" customHeight="1">
      <c r="A109" s="4" t="s">
        <v>499</v>
      </c>
      <c r="B109" s="4" t="s">
        <v>29</v>
      </c>
      <c r="C109" s="4" t="s">
        <v>28</v>
      </c>
      <c r="D109" s="4" t="s">
        <v>28</v>
      </c>
      <c r="E109" s="13" t="s">
        <v>500</v>
      </c>
      <c r="F109" s="4"/>
      <c r="G109" s="14">
        <v>0</v>
      </c>
      <c r="H109" s="14">
        <v>0</v>
      </c>
      <c r="I109" s="14">
        <v>0</v>
      </c>
    </row>
    <row r="110" spans="1:9" ht="16.5" customHeight="1">
      <c r="A110" s="4" t="s">
        <v>501</v>
      </c>
      <c r="B110" s="4" t="s">
        <v>29</v>
      </c>
      <c r="C110" s="4" t="s">
        <v>28</v>
      </c>
      <c r="D110" s="4" t="s">
        <v>29</v>
      </c>
      <c r="E110" s="13" t="s">
        <v>502</v>
      </c>
      <c r="F110" s="4"/>
      <c r="G110" s="14">
        <v>0</v>
      </c>
      <c r="H110" s="14">
        <v>0</v>
      </c>
      <c r="I110" s="14">
        <v>0</v>
      </c>
    </row>
    <row r="111" spans="1:9" ht="16.5" customHeight="1">
      <c r="A111" s="4" t="s">
        <v>503</v>
      </c>
      <c r="B111" s="4" t="s">
        <v>29</v>
      </c>
      <c r="C111" s="4" t="s">
        <v>28</v>
      </c>
      <c r="D111" s="4" t="s">
        <v>30</v>
      </c>
      <c r="E111" s="13" t="s">
        <v>504</v>
      </c>
      <c r="F111" s="4"/>
      <c r="G111" s="14">
        <v>0</v>
      </c>
      <c r="H111" s="14">
        <v>0</v>
      </c>
      <c r="I111" s="14">
        <v>0</v>
      </c>
    </row>
    <row r="112" spans="1:9" ht="16.5" customHeight="1">
      <c r="A112" s="4" t="s">
        <v>505</v>
      </c>
      <c r="B112" s="4" t="s">
        <v>29</v>
      </c>
      <c r="C112" s="4" t="s">
        <v>28</v>
      </c>
      <c r="D112" s="4" t="s">
        <v>31</v>
      </c>
      <c r="E112" s="13" t="s">
        <v>506</v>
      </c>
      <c r="F112" s="4"/>
      <c r="G112" s="14">
        <v>0</v>
      </c>
      <c r="H112" s="14">
        <v>0</v>
      </c>
      <c r="I112" s="14">
        <v>0</v>
      </c>
    </row>
    <row r="113" spans="1:9" ht="16.5" customHeight="1">
      <c r="A113" s="4" t="s">
        <v>507</v>
      </c>
      <c r="B113" s="4" t="s">
        <v>29</v>
      </c>
      <c r="C113" s="4" t="s">
        <v>29</v>
      </c>
      <c r="D113" s="4" t="s">
        <v>368</v>
      </c>
      <c r="E113" s="13" t="s">
        <v>508</v>
      </c>
      <c r="F113" s="4"/>
      <c r="G113" s="14">
        <v>0</v>
      </c>
      <c r="H113" s="14">
        <v>0</v>
      </c>
      <c r="I113" s="14">
        <v>0</v>
      </c>
    </row>
    <row r="114" spans="1:9" ht="16.5" customHeight="1">
      <c r="A114" s="4" t="s">
        <v>509</v>
      </c>
      <c r="B114" s="4" t="s">
        <v>29</v>
      </c>
      <c r="C114" s="4" t="s">
        <v>29</v>
      </c>
      <c r="D114" s="4" t="s">
        <v>26</v>
      </c>
      <c r="E114" s="13" t="s">
        <v>510</v>
      </c>
      <c r="F114" s="4"/>
      <c r="G114" s="14">
        <v>0</v>
      </c>
      <c r="H114" s="14">
        <v>0</v>
      </c>
      <c r="I114" s="14">
        <v>0</v>
      </c>
    </row>
    <row r="115" spans="1:9" ht="16.5" customHeight="1">
      <c r="A115" s="4" t="s">
        <v>511</v>
      </c>
      <c r="B115" s="4" t="s">
        <v>29</v>
      </c>
      <c r="C115" s="4" t="s">
        <v>29</v>
      </c>
      <c r="D115" s="4" t="s">
        <v>27</v>
      </c>
      <c r="E115" s="13" t="s">
        <v>512</v>
      </c>
      <c r="F115" s="4"/>
      <c r="G115" s="14">
        <v>0</v>
      </c>
      <c r="H115" s="14">
        <v>0</v>
      </c>
      <c r="I115" s="14">
        <v>0</v>
      </c>
    </row>
    <row r="116" spans="1:9" ht="16.5" customHeight="1">
      <c r="A116" s="4" t="s">
        <v>513</v>
      </c>
      <c r="B116" s="4" t="s">
        <v>29</v>
      </c>
      <c r="C116" s="4" t="s">
        <v>29</v>
      </c>
      <c r="D116" s="4" t="s">
        <v>28</v>
      </c>
      <c r="E116" s="13" t="s">
        <v>514</v>
      </c>
      <c r="F116" s="4"/>
      <c r="G116" s="14">
        <v>0</v>
      </c>
      <c r="H116" s="14">
        <v>0</v>
      </c>
      <c r="I116" s="14">
        <v>0</v>
      </c>
    </row>
    <row r="117" spans="1:9" ht="16.5" customHeight="1">
      <c r="A117" s="4" t="s">
        <v>515</v>
      </c>
      <c r="B117" s="4" t="s">
        <v>29</v>
      </c>
      <c r="C117" s="4" t="s">
        <v>30</v>
      </c>
      <c r="D117" s="4" t="s">
        <v>368</v>
      </c>
      <c r="E117" s="13" t="s">
        <v>516</v>
      </c>
      <c r="F117" s="4"/>
      <c r="G117" s="14">
        <v>25193.38</v>
      </c>
      <c r="H117" s="14">
        <v>25193.38</v>
      </c>
      <c r="I117" s="14">
        <v>0</v>
      </c>
    </row>
    <row r="118" spans="1:9" ht="16.5" customHeight="1">
      <c r="A118" s="4" t="s">
        <v>517</v>
      </c>
      <c r="B118" s="4" t="s">
        <v>29</v>
      </c>
      <c r="C118" s="4" t="s">
        <v>30</v>
      </c>
      <c r="D118" s="4" t="s">
        <v>26</v>
      </c>
      <c r="E118" s="13" t="s">
        <v>518</v>
      </c>
      <c r="F118" s="4"/>
      <c r="G118" s="14">
        <v>25193.38</v>
      </c>
      <c r="H118" s="14">
        <v>25193.38</v>
      </c>
      <c r="I118" s="14">
        <v>0</v>
      </c>
    </row>
    <row r="119" spans="1:9" ht="16.5" customHeight="1">
      <c r="A119" s="4"/>
      <c r="B119" s="4"/>
      <c r="C119" s="4"/>
      <c r="D119" s="4"/>
      <c r="E119" s="13" t="s">
        <v>932</v>
      </c>
      <c r="F119" s="4" t="s">
        <v>933</v>
      </c>
      <c r="G119" s="14">
        <v>25193.38</v>
      </c>
      <c r="H119" s="14">
        <v>25193.38</v>
      </c>
      <c r="I119" s="14">
        <v>0</v>
      </c>
    </row>
    <row r="120" spans="1:9" ht="16.5" customHeight="1">
      <c r="A120" s="4" t="s">
        <v>519</v>
      </c>
      <c r="B120" s="4" t="s">
        <v>29</v>
      </c>
      <c r="C120" s="4" t="s">
        <v>30</v>
      </c>
      <c r="D120" s="4" t="s">
        <v>27</v>
      </c>
      <c r="E120" s="13" t="s">
        <v>520</v>
      </c>
      <c r="F120" s="4"/>
      <c r="G120" s="14">
        <v>0</v>
      </c>
      <c r="H120" s="14">
        <v>0</v>
      </c>
      <c r="I120" s="14">
        <v>0</v>
      </c>
    </row>
    <row r="121" spans="1:9" ht="16.5" customHeight="1">
      <c r="A121" s="4" t="s">
        <v>521</v>
      </c>
      <c r="B121" s="4" t="s">
        <v>29</v>
      </c>
      <c r="C121" s="4" t="s">
        <v>30</v>
      </c>
      <c r="D121" s="4" t="s">
        <v>28</v>
      </c>
      <c r="E121" s="13" t="s">
        <v>522</v>
      </c>
      <c r="F121" s="4"/>
      <c r="G121" s="14">
        <v>0</v>
      </c>
      <c r="H121" s="14">
        <v>0</v>
      </c>
      <c r="I121" s="14">
        <v>0</v>
      </c>
    </row>
    <row r="122" spans="1:9" ht="16.5" customHeight="1">
      <c r="A122" s="4" t="s">
        <v>523</v>
      </c>
      <c r="B122" s="4" t="s">
        <v>29</v>
      </c>
      <c r="C122" s="4" t="s">
        <v>30</v>
      </c>
      <c r="D122" s="4" t="s">
        <v>29</v>
      </c>
      <c r="E122" s="13" t="s">
        <v>524</v>
      </c>
      <c r="F122" s="4"/>
      <c r="G122" s="14">
        <v>0</v>
      </c>
      <c r="H122" s="14">
        <v>0</v>
      </c>
      <c r="I122" s="14">
        <v>0</v>
      </c>
    </row>
    <row r="123" spans="1:9" ht="16.5" customHeight="1">
      <c r="A123" s="4" t="s">
        <v>525</v>
      </c>
      <c r="B123" s="4" t="s">
        <v>29</v>
      </c>
      <c r="C123" s="4" t="s">
        <v>30</v>
      </c>
      <c r="D123" s="4" t="s">
        <v>30</v>
      </c>
      <c r="E123" s="13" t="s">
        <v>526</v>
      </c>
      <c r="F123" s="4"/>
      <c r="G123" s="14">
        <v>0</v>
      </c>
      <c r="H123" s="14">
        <v>0</v>
      </c>
      <c r="I123" s="14">
        <v>0</v>
      </c>
    </row>
    <row r="124" spans="1:9" ht="16.5" customHeight="1">
      <c r="A124" s="4" t="s">
        <v>527</v>
      </c>
      <c r="B124" s="4" t="s">
        <v>29</v>
      </c>
      <c r="C124" s="4" t="s">
        <v>31</v>
      </c>
      <c r="D124" s="4" t="s">
        <v>368</v>
      </c>
      <c r="E124" s="13" t="s">
        <v>528</v>
      </c>
      <c r="F124" s="4"/>
      <c r="G124" s="14">
        <v>0</v>
      </c>
      <c r="H124" s="14">
        <v>0</v>
      </c>
      <c r="I124" s="14">
        <v>0</v>
      </c>
    </row>
    <row r="125" spans="1:9" ht="16.5" customHeight="1">
      <c r="A125" s="4" t="s">
        <v>529</v>
      </c>
      <c r="B125" s="4" t="s">
        <v>29</v>
      </c>
      <c r="C125" s="4" t="s">
        <v>31</v>
      </c>
      <c r="D125" s="4" t="s">
        <v>26</v>
      </c>
      <c r="E125" s="13" t="s">
        <v>530</v>
      </c>
      <c r="F125" s="4"/>
      <c r="G125" s="14">
        <v>0</v>
      </c>
      <c r="H125" s="14">
        <v>0</v>
      </c>
      <c r="I125" s="14">
        <v>0</v>
      </c>
    </row>
    <row r="126" spans="1:9" ht="16.5" customHeight="1">
      <c r="A126" s="4" t="s">
        <v>531</v>
      </c>
      <c r="B126" s="4" t="s">
        <v>29</v>
      </c>
      <c r="C126" s="4" t="s">
        <v>362</v>
      </c>
      <c r="D126" s="4" t="s">
        <v>368</v>
      </c>
      <c r="E126" s="13" t="s">
        <v>532</v>
      </c>
      <c r="F126" s="4"/>
      <c r="G126" s="14">
        <v>0</v>
      </c>
      <c r="H126" s="14">
        <v>0</v>
      </c>
      <c r="I126" s="14">
        <v>0</v>
      </c>
    </row>
    <row r="127" spans="1:9" ht="16.5" customHeight="1">
      <c r="A127" s="4" t="s">
        <v>533</v>
      </c>
      <c r="B127" s="4" t="s">
        <v>29</v>
      </c>
      <c r="C127" s="4" t="s">
        <v>362</v>
      </c>
      <c r="D127" s="4" t="s">
        <v>26</v>
      </c>
      <c r="E127" s="13" t="s">
        <v>534</v>
      </c>
      <c r="F127" s="4"/>
      <c r="G127" s="14">
        <v>0</v>
      </c>
      <c r="H127" s="14">
        <v>0</v>
      </c>
      <c r="I127" s="14">
        <v>0</v>
      </c>
    </row>
    <row r="128" spans="1:9" ht="16.5" customHeight="1">
      <c r="A128" s="4" t="s">
        <v>535</v>
      </c>
      <c r="B128" s="4" t="s">
        <v>29</v>
      </c>
      <c r="C128" s="4" t="s">
        <v>362</v>
      </c>
      <c r="D128" s="4" t="s">
        <v>27</v>
      </c>
      <c r="E128" s="13" t="s">
        <v>536</v>
      </c>
      <c r="F128" s="4"/>
      <c r="G128" s="14">
        <v>0</v>
      </c>
      <c r="H128" s="14">
        <v>0</v>
      </c>
      <c r="I128" s="14">
        <v>0</v>
      </c>
    </row>
    <row r="129" spans="1:9" ht="16.5" customHeight="1">
      <c r="A129" s="4" t="s">
        <v>537</v>
      </c>
      <c r="B129" s="4" t="s">
        <v>29</v>
      </c>
      <c r="C129" s="4" t="s">
        <v>362</v>
      </c>
      <c r="D129" s="4" t="s">
        <v>28</v>
      </c>
      <c r="E129" s="13" t="s">
        <v>538</v>
      </c>
      <c r="F129" s="4"/>
      <c r="G129" s="14">
        <v>0</v>
      </c>
      <c r="H129" s="14">
        <v>0</v>
      </c>
      <c r="I129" s="14">
        <v>0</v>
      </c>
    </row>
    <row r="130" spans="1:9" ht="16.5" customHeight="1">
      <c r="A130" s="4" t="s">
        <v>539</v>
      </c>
      <c r="B130" s="4" t="s">
        <v>29</v>
      </c>
      <c r="C130" s="4" t="s">
        <v>362</v>
      </c>
      <c r="D130" s="4" t="s">
        <v>29</v>
      </c>
      <c r="E130" s="13" t="s">
        <v>540</v>
      </c>
      <c r="F130" s="4"/>
      <c r="G130" s="14">
        <v>0</v>
      </c>
      <c r="H130" s="14">
        <v>0</v>
      </c>
      <c r="I130" s="14">
        <v>0</v>
      </c>
    </row>
    <row r="131" spans="1:9" ht="16.5" customHeight="1">
      <c r="A131" s="4" t="s">
        <v>541</v>
      </c>
      <c r="B131" s="4" t="s">
        <v>29</v>
      </c>
      <c r="C131" s="4" t="s">
        <v>363</v>
      </c>
      <c r="D131" s="4" t="s">
        <v>368</v>
      </c>
      <c r="E131" s="13" t="s">
        <v>542</v>
      </c>
      <c r="F131" s="4"/>
      <c r="G131" s="14">
        <v>0</v>
      </c>
      <c r="H131" s="14">
        <v>0</v>
      </c>
      <c r="I131" s="14">
        <v>0</v>
      </c>
    </row>
    <row r="132" spans="1:9" ht="16.5" customHeight="1">
      <c r="A132" s="4" t="s">
        <v>543</v>
      </c>
      <c r="B132" s="4" t="s">
        <v>29</v>
      </c>
      <c r="C132" s="4" t="s">
        <v>363</v>
      </c>
      <c r="D132" s="4" t="s">
        <v>26</v>
      </c>
      <c r="E132" s="13" t="s">
        <v>544</v>
      </c>
      <c r="F132" s="4"/>
      <c r="G132" s="14">
        <v>0</v>
      </c>
      <c r="H132" s="14">
        <v>0</v>
      </c>
      <c r="I132" s="14">
        <v>0</v>
      </c>
    </row>
    <row r="133" spans="1:9" ht="16.5" customHeight="1">
      <c r="A133" s="4" t="s">
        <v>545</v>
      </c>
      <c r="B133" s="4" t="s">
        <v>29</v>
      </c>
      <c r="C133" s="4" t="s">
        <v>363</v>
      </c>
      <c r="D133" s="4" t="s">
        <v>27</v>
      </c>
      <c r="E133" s="13" t="s">
        <v>546</v>
      </c>
      <c r="F133" s="4"/>
      <c r="G133" s="14">
        <v>0</v>
      </c>
      <c r="H133" s="14">
        <v>0</v>
      </c>
      <c r="I133" s="14">
        <v>0</v>
      </c>
    </row>
    <row r="134" spans="1:9" ht="16.5" customHeight="1">
      <c r="A134" s="4" t="s">
        <v>547</v>
      </c>
      <c r="B134" s="4" t="s">
        <v>29</v>
      </c>
      <c r="C134" s="4" t="s">
        <v>363</v>
      </c>
      <c r="D134" s="4" t="s">
        <v>28</v>
      </c>
      <c r="E134" s="13" t="s">
        <v>548</v>
      </c>
      <c r="F134" s="4"/>
      <c r="G134" s="14">
        <v>0</v>
      </c>
      <c r="H134" s="14">
        <v>0</v>
      </c>
      <c r="I134" s="14">
        <v>0</v>
      </c>
    </row>
    <row r="135" spans="1:9" ht="16.5" customHeight="1">
      <c r="A135" s="4" t="s">
        <v>549</v>
      </c>
      <c r="B135" s="4" t="s">
        <v>29</v>
      </c>
      <c r="C135" s="4" t="s">
        <v>363</v>
      </c>
      <c r="D135" s="4" t="s">
        <v>29</v>
      </c>
      <c r="E135" s="13" t="s">
        <v>550</v>
      </c>
      <c r="F135" s="4"/>
      <c r="G135" s="14">
        <v>0</v>
      </c>
      <c r="H135" s="14">
        <v>0</v>
      </c>
      <c r="I135" s="14">
        <v>0</v>
      </c>
    </row>
    <row r="136" spans="1:9" ht="16.5" customHeight="1">
      <c r="A136" s="4" t="s">
        <v>551</v>
      </c>
      <c r="B136" s="4" t="s">
        <v>29</v>
      </c>
      <c r="C136" s="4" t="s">
        <v>363</v>
      </c>
      <c r="D136" s="4" t="s">
        <v>30</v>
      </c>
      <c r="E136" s="13" t="s">
        <v>552</v>
      </c>
      <c r="F136" s="4"/>
      <c r="G136" s="14">
        <v>0</v>
      </c>
      <c r="H136" s="14">
        <v>0</v>
      </c>
      <c r="I136" s="14">
        <v>0</v>
      </c>
    </row>
    <row r="137" spans="1:9" ht="16.5" customHeight="1">
      <c r="A137" s="4" t="s">
        <v>553</v>
      </c>
      <c r="B137" s="4" t="s">
        <v>29</v>
      </c>
      <c r="C137" s="4" t="s">
        <v>363</v>
      </c>
      <c r="D137" s="4" t="s">
        <v>31</v>
      </c>
      <c r="E137" s="13" t="s">
        <v>554</v>
      </c>
      <c r="F137" s="4"/>
      <c r="G137" s="14">
        <v>0</v>
      </c>
      <c r="H137" s="14">
        <v>0</v>
      </c>
      <c r="I137" s="14">
        <v>0</v>
      </c>
    </row>
    <row r="138" spans="1:9" ht="16.5" customHeight="1">
      <c r="A138" s="4" t="s">
        <v>555</v>
      </c>
      <c r="B138" s="4" t="s">
        <v>29</v>
      </c>
      <c r="C138" s="4" t="s">
        <v>363</v>
      </c>
      <c r="D138" s="4" t="s">
        <v>362</v>
      </c>
      <c r="E138" s="13" t="s">
        <v>556</v>
      </c>
      <c r="F138" s="4"/>
      <c r="G138" s="14">
        <v>0</v>
      </c>
      <c r="H138" s="14">
        <v>0</v>
      </c>
      <c r="I138" s="14">
        <v>0</v>
      </c>
    </row>
    <row r="139" spans="1:9" ht="16.5" customHeight="1">
      <c r="A139" s="4" t="s">
        <v>557</v>
      </c>
      <c r="B139" s="4" t="s">
        <v>29</v>
      </c>
      <c r="C139" s="4" t="s">
        <v>558</v>
      </c>
      <c r="D139" s="4" t="s">
        <v>368</v>
      </c>
      <c r="E139" s="13" t="s">
        <v>559</v>
      </c>
      <c r="F139" s="4"/>
      <c r="G139" s="14">
        <v>-28000</v>
      </c>
      <c r="H139" s="14">
        <v>0</v>
      </c>
      <c r="I139" s="14">
        <v>-28000</v>
      </c>
    </row>
    <row r="140" spans="1:9" ht="16.5" customHeight="1">
      <c r="A140" s="4" t="s">
        <v>560</v>
      </c>
      <c r="B140" s="4" t="s">
        <v>29</v>
      </c>
      <c r="C140" s="4" t="s">
        <v>558</v>
      </c>
      <c r="D140" s="4" t="s">
        <v>26</v>
      </c>
      <c r="E140" s="13" t="s">
        <v>561</v>
      </c>
      <c r="F140" s="4"/>
      <c r="G140" s="14">
        <v>-28000</v>
      </c>
      <c r="H140" s="14">
        <v>0</v>
      </c>
      <c r="I140" s="14">
        <v>-28000</v>
      </c>
    </row>
    <row r="141" spans="1:9" ht="16.5" customHeight="1">
      <c r="A141" s="4" t="s">
        <v>562</v>
      </c>
      <c r="B141" s="4" t="s">
        <v>30</v>
      </c>
      <c r="C141" s="4" t="s">
        <v>368</v>
      </c>
      <c r="D141" s="4" t="s">
        <v>368</v>
      </c>
      <c r="E141" s="13" t="s">
        <v>563</v>
      </c>
      <c r="F141" s="4"/>
      <c r="G141" s="14">
        <v>129692.819</v>
      </c>
      <c r="H141" s="14">
        <v>129692.819</v>
      </c>
      <c r="I141" s="14">
        <v>0</v>
      </c>
    </row>
    <row r="142" spans="1:9" ht="16.5" customHeight="1">
      <c r="A142" s="4" t="s">
        <v>564</v>
      </c>
      <c r="B142" s="4" t="s">
        <v>30</v>
      </c>
      <c r="C142" s="4" t="s">
        <v>26</v>
      </c>
      <c r="D142" s="4" t="s">
        <v>368</v>
      </c>
      <c r="E142" s="13" t="s">
        <v>565</v>
      </c>
      <c r="F142" s="4"/>
      <c r="G142" s="14">
        <v>126945.501</v>
      </c>
      <c r="H142" s="14">
        <v>126945.501</v>
      </c>
      <c r="I142" s="14">
        <v>0</v>
      </c>
    </row>
    <row r="143" spans="1:9" ht="16.5" customHeight="1">
      <c r="A143" s="4" t="s">
        <v>566</v>
      </c>
      <c r="B143" s="4" t="s">
        <v>30</v>
      </c>
      <c r="C143" s="4" t="s">
        <v>26</v>
      </c>
      <c r="D143" s="4" t="s">
        <v>26</v>
      </c>
      <c r="E143" s="13" t="s">
        <v>567</v>
      </c>
      <c r="F143" s="4"/>
      <c r="G143" s="14">
        <v>126945.501</v>
      </c>
      <c r="H143" s="14">
        <v>126945.501</v>
      </c>
      <c r="I143" s="14">
        <v>0</v>
      </c>
    </row>
    <row r="144" spans="1:9" ht="16.5" customHeight="1">
      <c r="A144" s="4"/>
      <c r="B144" s="4"/>
      <c r="C144" s="4"/>
      <c r="D144" s="4"/>
      <c r="E144" s="13" t="s">
        <v>932</v>
      </c>
      <c r="F144" s="4" t="s">
        <v>933</v>
      </c>
      <c r="G144" s="14">
        <v>126945.501</v>
      </c>
      <c r="H144" s="14">
        <v>126945.501</v>
      </c>
      <c r="I144" s="14">
        <v>0</v>
      </c>
    </row>
    <row r="145" spans="1:9" ht="16.5" customHeight="1">
      <c r="A145" s="4" t="s">
        <v>568</v>
      </c>
      <c r="B145" s="4" t="s">
        <v>30</v>
      </c>
      <c r="C145" s="4" t="s">
        <v>27</v>
      </c>
      <c r="D145" s="4" t="s">
        <v>368</v>
      </c>
      <c r="E145" s="13" t="s">
        <v>569</v>
      </c>
      <c r="F145" s="4"/>
      <c r="G145" s="14">
        <v>0</v>
      </c>
      <c r="H145" s="14">
        <v>0</v>
      </c>
      <c r="I145" s="14">
        <v>0</v>
      </c>
    </row>
    <row r="146" spans="1:9" ht="16.5" customHeight="1">
      <c r="A146" s="4" t="s">
        <v>570</v>
      </c>
      <c r="B146" s="4" t="s">
        <v>30</v>
      </c>
      <c r="C146" s="4" t="s">
        <v>27</v>
      </c>
      <c r="D146" s="4" t="s">
        <v>26</v>
      </c>
      <c r="E146" s="13" t="s">
        <v>571</v>
      </c>
      <c r="F146" s="4"/>
      <c r="G146" s="14">
        <v>0</v>
      </c>
      <c r="H146" s="14">
        <v>0</v>
      </c>
      <c r="I146" s="14">
        <v>0</v>
      </c>
    </row>
    <row r="147" spans="1:9" ht="16.5" customHeight="1">
      <c r="A147" s="4" t="s">
        <v>572</v>
      </c>
      <c r="B147" s="4" t="s">
        <v>30</v>
      </c>
      <c r="C147" s="4" t="s">
        <v>28</v>
      </c>
      <c r="D147" s="4" t="s">
        <v>368</v>
      </c>
      <c r="E147" s="13" t="s">
        <v>573</v>
      </c>
      <c r="F147" s="4"/>
      <c r="G147" s="14">
        <v>0</v>
      </c>
      <c r="H147" s="14">
        <v>0</v>
      </c>
      <c r="I147" s="14">
        <v>0</v>
      </c>
    </row>
    <row r="148" spans="1:9" ht="16.5" customHeight="1">
      <c r="A148" s="4" t="s">
        <v>574</v>
      </c>
      <c r="B148" s="4" t="s">
        <v>30</v>
      </c>
      <c r="C148" s="4" t="s">
        <v>28</v>
      </c>
      <c r="D148" s="4" t="s">
        <v>26</v>
      </c>
      <c r="E148" s="13" t="s">
        <v>575</v>
      </c>
      <c r="F148" s="4"/>
      <c r="G148" s="14">
        <v>0</v>
      </c>
      <c r="H148" s="14">
        <v>0</v>
      </c>
      <c r="I148" s="14">
        <v>0</v>
      </c>
    </row>
    <row r="149" spans="1:9" ht="16.5" customHeight="1">
      <c r="A149" s="4" t="s">
        <v>576</v>
      </c>
      <c r="B149" s="4" t="s">
        <v>30</v>
      </c>
      <c r="C149" s="4" t="s">
        <v>29</v>
      </c>
      <c r="D149" s="4" t="s">
        <v>368</v>
      </c>
      <c r="E149" s="13" t="s">
        <v>577</v>
      </c>
      <c r="F149" s="4"/>
      <c r="G149" s="14">
        <v>0</v>
      </c>
      <c r="H149" s="14">
        <v>0</v>
      </c>
      <c r="I149" s="14">
        <v>0</v>
      </c>
    </row>
    <row r="150" spans="1:9" ht="16.5" customHeight="1">
      <c r="A150" s="4" t="s">
        <v>578</v>
      </c>
      <c r="B150" s="4" t="s">
        <v>30</v>
      </c>
      <c r="C150" s="4" t="s">
        <v>29</v>
      </c>
      <c r="D150" s="4" t="s">
        <v>26</v>
      </c>
      <c r="E150" s="13" t="s">
        <v>579</v>
      </c>
      <c r="F150" s="4"/>
      <c r="G150" s="14">
        <v>0</v>
      </c>
      <c r="H150" s="14">
        <v>0</v>
      </c>
      <c r="I150" s="14">
        <v>0</v>
      </c>
    </row>
    <row r="151" spans="1:9" ht="16.5" customHeight="1">
      <c r="A151" s="4" t="s">
        <v>580</v>
      </c>
      <c r="B151" s="4" t="s">
        <v>30</v>
      </c>
      <c r="C151" s="4" t="s">
        <v>30</v>
      </c>
      <c r="D151" s="4" t="s">
        <v>368</v>
      </c>
      <c r="E151" s="13" t="s">
        <v>581</v>
      </c>
      <c r="F151" s="4"/>
      <c r="G151" s="14">
        <v>0</v>
      </c>
      <c r="H151" s="14">
        <v>0</v>
      </c>
      <c r="I151" s="14">
        <v>0</v>
      </c>
    </row>
    <row r="152" spans="1:9" ht="16.5" customHeight="1">
      <c r="A152" s="4" t="s">
        <v>582</v>
      </c>
      <c r="B152" s="4" t="s">
        <v>30</v>
      </c>
      <c r="C152" s="4" t="s">
        <v>30</v>
      </c>
      <c r="D152" s="4" t="s">
        <v>26</v>
      </c>
      <c r="E152" s="13" t="s">
        <v>583</v>
      </c>
      <c r="F152" s="4"/>
      <c r="G152" s="14">
        <v>0</v>
      </c>
      <c r="H152" s="14">
        <v>0</v>
      </c>
      <c r="I152" s="14">
        <v>0</v>
      </c>
    </row>
    <row r="153" spans="1:9" ht="16.5" customHeight="1">
      <c r="A153" s="4" t="s">
        <v>584</v>
      </c>
      <c r="B153" s="4" t="s">
        <v>30</v>
      </c>
      <c r="C153" s="4" t="s">
        <v>31</v>
      </c>
      <c r="D153" s="4" t="s">
        <v>368</v>
      </c>
      <c r="E153" s="13" t="s">
        <v>585</v>
      </c>
      <c r="F153" s="4"/>
      <c r="G153" s="14">
        <v>2747.318</v>
      </c>
      <c r="H153" s="14">
        <v>2747.318</v>
      </c>
      <c r="I153" s="14">
        <v>0</v>
      </c>
    </row>
    <row r="154" spans="1:9" ht="16.5" customHeight="1">
      <c r="A154" s="4" t="s">
        <v>586</v>
      </c>
      <c r="B154" s="4" t="s">
        <v>30</v>
      </c>
      <c r="C154" s="4" t="s">
        <v>31</v>
      </c>
      <c r="D154" s="4" t="s">
        <v>26</v>
      </c>
      <c r="E154" s="13" t="s">
        <v>587</v>
      </c>
      <c r="F154" s="4"/>
      <c r="G154" s="14">
        <v>2747.318</v>
      </c>
      <c r="H154" s="14">
        <v>2747.318</v>
      </c>
      <c r="I154" s="14">
        <v>0</v>
      </c>
    </row>
    <row r="155" spans="1:9" ht="16.5" customHeight="1">
      <c r="A155" s="4"/>
      <c r="B155" s="4"/>
      <c r="C155" s="4"/>
      <c r="D155" s="4"/>
      <c r="E155" s="13" t="s">
        <v>932</v>
      </c>
      <c r="F155" s="4" t="s">
        <v>933</v>
      </c>
      <c r="G155" s="14">
        <v>2747.318</v>
      </c>
      <c r="H155" s="14">
        <v>2747.318</v>
      </c>
      <c r="I155" s="14">
        <v>0</v>
      </c>
    </row>
    <row r="156" spans="1:9" ht="16.5" customHeight="1">
      <c r="A156" s="4" t="s">
        <v>588</v>
      </c>
      <c r="B156" s="4" t="s">
        <v>31</v>
      </c>
      <c r="C156" s="4" t="s">
        <v>368</v>
      </c>
      <c r="D156" s="4" t="s">
        <v>368</v>
      </c>
      <c r="E156" s="13" t="s">
        <v>589</v>
      </c>
      <c r="F156" s="4"/>
      <c r="G156" s="14">
        <v>73113.801</v>
      </c>
      <c r="H156" s="14">
        <v>73113.801</v>
      </c>
      <c r="I156" s="14">
        <v>0</v>
      </c>
    </row>
    <row r="157" spans="1:9" ht="16.5" customHeight="1">
      <c r="A157" s="4" t="s">
        <v>590</v>
      </c>
      <c r="B157" s="4" t="s">
        <v>31</v>
      </c>
      <c r="C157" s="4" t="s">
        <v>26</v>
      </c>
      <c r="D157" s="4" t="s">
        <v>368</v>
      </c>
      <c r="E157" s="13" t="s">
        <v>591</v>
      </c>
      <c r="F157" s="4"/>
      <c r="G157" s="14">
        <v>0</v>
      </c>
      <c r="H157" s="14">
        <v>0</v>
      </c>
      <c r="I157" s="14">
        <v>0</v>
      </c>
    </row>
    <row r="158" spans="1:9" ht="16.5" customHeight="1">
      <c r="A158" s="4" t="s">
        <v>592</v>
      </c>
      <c r="B158" s="4" t="s">
        <v>31</v>
      </c>
      <c r="C158" s="4" t="s">
        <v>26</v>
      </c>
      <c r="D158" s="4" t="s">
        <v>26</v>
      </c>
      <c r="E158" s="13" t="s">
        <v>593</v>
      </c>
      <c r="F158" s="4"/>
      <c r="G158" s="14">
        <v>0</v>
      </c>
      <c r="H158" s="14">
        <v>0</v>
      </c>
      <c r="I158" s="14">
        <v>0</v>
      </c>
    </row>
    <row r="159" spans="1:9" ht="16.5" customHeight="1">
      <c r="A159" s="4" t="s">
        <v>594</v>
      </c>
      <c r="B159" s="4" t="s">
        <v>31</v>
      </c>
      <c r="C159" s="4" t="s">
        <v>27</v>
      </c>
      <c r="D159" s="4" t="s">
        <v>368</v>
      </c>
      <c r="E159" s="13" t="s">
        <v>595</v>
      </c>
      <c r="F159" s="4"/>
      <c r="G159" s="14">
        <v>0</v>
      </c>
      <c r="H159" s="14">
        <v>0</v>
      </c>
      <c r="I159" s="14">
        <v>0</v>
      </c>
    </row>
    <row r="160" spans="1:9" ht="16.5" customHeight="1">
      <c r="A160" s="4" t="s">
        <v>596</v>
      </c>
      <c r="B160" s="4" t="s">
        <v>31</v>
      </c>
      <c r="C160" s="4" t="s">
        <v>27</v>
      </c>
      <c r="D160" s="4" t="s">
        <v>26</v>
      </c>
      <c r="E160" s="13" t="s">
        <v>597</v>
      </c>
      <c r="F160" s="4"/>
      <c r="G160" s="14">
        <v>0</v>
      </c>
      <c r="H160" s="14">
        <v>0</v>
      </c>
      <c r="I160" s="14">
        <v>0</v>
      </c>
    </row>
    <row r="161" spans="1:9" ht="16.5" customHeight="1">
      <c r="A161" s="4" t="s">
        <v>598</v>
      </c>
      <c r="B161" s="4" t="s">
        <v>31</v>
      </c>
      <c r="C161" s="4" t="s">
        <v>28</v>
      </c>
      <c r="D161" s="4" t="s">
        <v>368</v>
      </c>
      <c r="E161" s="13" t="s">
        <v>599</v>
      </c>
      <c r="F161" s="4"/>
      <c r="G161" s="14">
        <v>0</v>
      </c>
      <c r="H161" s="14">
        <v>0</v>
      </c>
      <c r="I161" s="14">
        <v>0</v>
      </c>
    </row>
    <row r="162" spans="1:9" ht="16.5" customHeight="1">
      <c r="A162" s="4" t="s">
        <v>600</v>
      </c>
      <c r="B162" s="4" t="s">
        <v>31</v>
      </c>
      <c r="C162" s="4" t="s">
        <v>28</v>
      </c>
      <c r="D162" s="4" t="s">
        <v>26</v>
      </c>
      <c r="E162" s="13" t="s">
        <v>601</v>
      </c>
      <c r="F162" s="4"/>
      <c r="G162" s="14">
        <v>0</v>
      </c>
      <c r="H162" s="14">
        <v>0</v>
      </c>
      <c r="I162" s="14">
        <v>0</v>
      </c>
    </row>
    <row r="163" spans="1:9" ht="16.5" customHeight="1">
      <c r="A163" s="4" t="s">
        <v>602</v>
      </c>
      <c r="B163" s="4" t="s">
        <v>31</v>
      </c>
      <c r="C163" s="4" t="s">
        <v>29</v>
      </c>
      <c r="D163" s="4" t="s">
        <v>368</v>
      </c>
      <c r="E163" s="13" t="s">
        <v>603</v>
      </c>
      <c r="F163" s="4"/>
      <c r="G163" s="14">
        <v>31561.25</v>
      </c>
      <c r="H163" s="14">
        <v>31561.25</v>
      </c>
      <c r="I163" s="14">
        <v>0</v>
      </c>
    </row>
    <row r="164" spans="1:9" ht="16.5" customHeight="1">
      <c r="A164" s="4" t="s">
        <v>604</v>
      </c>
      <c r="B164" s="4" t="s">
        <v>31</v>
      </c>
      <c r="C164" s="4" t="s">
        <v>29</v>
      </c>
      <c r="D164" s="4" t="s">
        <v>26</v>
      </c>
      <c r="E164" s="13" t="s">
        <v>605</v>
      </c>
      <c r="F164" s="4"/>
      <c r="G164" s="14">
        <v>31561.25</v>
      </c>
      <c r="H164" s="14">
        <v>31561.25</v>
      </c>
      <c r="I164" s="14">
        <v>0</v>
      </c>
    </row>
    <row r="165" spans="1:9" ht="16.5" customHeight="1">
      <c r="A165" s="4"/>
      <c r="B165" s="4"/>
      <c r="C165" s="4"/>
      <c r="D165" s="4"/>
      <c r="E165" s="13" t="s">
        <v>831</v>
      </c>
      <c r="F165" s="4" t="s">
        <v>830</v>
      </c>
      <c r="G165" s="14">
        <v>8000</v>
      </c>
      <c r="H165" s="14">
        <v>8000</v>
      </c>
      <c r="I165" s="14">
        <v>0</v>
      </c>
    </row>
    <row r="166" spans="1:9" ht="16.5" customHeight="1">
      <c r="A166" s="4"/>
      <c r="B166" s="4"/>
      <c r="C166" s="4"/>
      <c r="D166" s="4"/>
      <c r="E166" s="13" t="s">
        <v>932</v>
      </c>
      <c r="F166" s="4" t="s">
        <v>933</v>
      </c>
      <c r="G166" s="14">
        <v>23561.25</v>
      </c>
      <c r="H166" s="14">
        <v>23561.25</v>
      </c>
      <c r="I166" s="14">
        <v>0</v>
      </c>
    </row>
    <row r="167" spans="1:9" ht="16.5" customHeight="1">
      <c r="A167" s="4" t="s">
        <v>606</v>
      </c>
      <c r="B167" s="4" t="s">
        <v>31</v>
      </c>
      <c r="C167" s="4" t="s">
        <v>30</v>
      </c>
      <c r="D167" s="4" t="s">
        <v>368</v>
      </c>
      <c r="E167" s="13" t="s">
        <v>607</v>
      </c>
      <c r="F167" s="4"/>
      <c r="G167" s="14">
        <v>0</v>
      </c>
      <c r="H167" s="14">
        <v>0</v>
      </c>
      <c r="I167" s="14">
        <v>0</v>
      </c>
    </row>
    <row r="168" spans="1:9" ht="16.5" customHeight="1">
      <c r="A168" s="4" t="s">
        <v>608</v>
      </c>
      <c r="B168" s="4" t="s">
        <v>31</v>
      </c>
      <c r="C168" s="4" t="s">
        <v>30</v>
      </c>
      <c r="D168" s="4" t="s">
        <v>26</v>
      </c>
      <c r="E168" s="13" t="s">
        <v>609</v>
      </c>
      <c r="F168" s="4"/>
      <c r="G168" s="14">
        <v>0</v>
      </c>
      <c r="H168" s="14">
        <v>0</v>
      </c>
      <c r="I168" s="14">
        <v>0</v>
      </c>
    </row>
    <row r="169" spans="1:9" ht="16.5" customHeight="1">
      <c r="A169" s="4" t="s">
        <v>610</v>
      </c>
      <c r="B169" s="4" t="s">
        <v>31</v>
      </c>
      <c r="C169" s="4" t="s">
        <v>31</v>
      </c>
      <c r="D169" s="4" t="s">
        <v>368</v>
      </c>
      <c r="E169" s="13" t="s">
        <v>611</v>
      </c>
      <c r="F169" s="4"/>
      <c r="G169" s="14">
        <v>41552.551</v>
      </c>
      <c r="H169" s="14">
        <v>41552.551</v>
      </c>
      <c r="I169" s="14">
        <v>0</v>
      </c>
    </row>
    <row r="170" spans="1:9" ht="16.5" customHeight="1">
      <c r="A170" s="4" t="s">
        <v>612</v>
      </c>
      <c r="B170" s="4" t="s">
        <v>31</v>
      </c>
      <c r="C170" s="4" t="s">
        <v>31</v>
      </c>
      <c r="D170" s="4" t="s">
        <v>26</v>
      </c>
      <c r="E170" s="13" t="s">
        <v>613</v>
      </c>
      <c r="F170" s="4"/>
      <c r="G170" s="14">
        <v>41552.551</v>
      </c>
      <c r="H170" s="14">
        <v>41552.551</v>
      </c>
      <c r="I170" s="14">
        <v>0</v>
      </c>
    </row>
    <row r="171" spans="1:9" ht="16.5" customHeight="1">
      <c r="A171" s="4"/>
      <c r="B171" s="4"/>
      <c r="C171" s="4"/>
      <c r="D171" s="4"/>
      <c r="E171" s="13" t="s">
        <v>932</v>
      </c>
      <c r="F171" s="4" t="s">
        <v>933</v>
      </c>
      <c r="G171" s="14">
        <v>41552.551</v>
      </c>
      <c r="H171" s="14">
        <v>41552.551</v>
      </c>
      <c r="I171" s="14">
        <v>0</v>
      </c>
    </row>
    <row r="172" spans="1:9" ht="16.5" customHeight="1">
      <c r="A172" s="4" t="s">
        <v>614</v>
      </c>
      <c r="B172" s="4" t="s">
        <v>362</v>
      </c>
      <c r="C172" s="4" t="s">
        <v>368</v>
      </c>
      <c r="D172" s="4" t="s">
        <v>368</v>
      </c>
      <c r="E172" s="13" t="s">
        <v>615</v>
      </c>
      <c r="F172" s="4"/>
      <c r="G172" s="14">
        <v>0</v>
      </c>
      <c r="H172" s="14">
        <v>0</v>
      </c>
      <c r="I172" s="14">
        <v>0</v>
      </c>
    </row>
    <row r="173" spans="1:9" ht="16.5" customHeight="1">
      <c r="A173" s="4" t="s">
        <v>616</v>
      </c>
      <c r="B173" s="4" t="s">
        <v>362</v>
      </c>
      <c r="C173" s="4" t="s">
        <v>26</v>
      </c>
      <c r="D173" s="4" t="s">
        <v>368</v>
      </c>
      <c r="E173" s="13" t="s">
        <v>617</v>
      </c>
      <c r="F173" s="4"/>
      <c r="G173" s="14">
        <v>0</v>
      </c>
      <c r="H173" s="14">
        <v>0</v>
      </c>
      <c r="I173" s="14">
        <v>0</v>
      </c>
    </row>
    <row r="174" spans="1:9" ht="16.5" customHeight="1">
      <c r="A174" s="4" t="s">
        <v>618</v>
      </c>
      <c r="B174" s="4" t="s">
        <v>362</v>
      </c>
      <c r="C174" s="4" t="s">
        <v>26</v>
      </c>
      <c r="D174" s="4" t="s">
        <v>26</v>
      </c>
      <c r="E174" s="13" t="s">
        <v>619</v>
      </c>
      <c r="F174" s="4"/>
      <c r="G174" s="14">
        <v>0</v>
      </c>
      <c r="H174" s="14">
        <v>0</v>
      </c>
      <c r="I174" s="14">
        <v>0</v>
      </c>
    </row>
    <row r="175" spans="1:9" ht="16.5" customHeight="1">
      <c r="A175" s="4" t="s">
        <v>620</v>
      </c>
      <c r="B175" s="4" t="s">
        <v>362</v>
      </c>
      <c r="C175" s="4" t="s">
        <v>26</v>
      </c>
      <c r="D175" s="4" t="s">
        <v>27</v>
      </c>
      <c r="E175" s="13" t="s">
        <v>621</v>
      </c>
      <c r="F175" s="4"/>
      <c r="G175" s="14">
        <v>0</v>
      </c>
      <c r="H175" s="14">
        <v>0</v>
      </c>
      <c r="I175" s="14">
        <v>0</v>
      </c>
    </row>
    <row r="176" spans="1:9" ht="16.5" customHeight="1">
      <c r="A176" s="4" t="s">
        <v>622</v>
      </c>
      <c r="B176" s="4" t="s">
        <v>362</v>
      </c>
      <c r="C176" s="4" t="s">
        <v>26</v>
      </c>
      <c r="D176" s="4" t="s">
        <v>28</v>
      </c>
      <c r="E176" s="13" t="s">
        <v>623</v>
      </c>
      <c r="F176" s="4"/>
      <c r="G176" s="14">
        <v>0</v>
      </c>
      <c r="H176" s="14">
        <v>0</v>
      </c>
      <c r="I176" s="14">
        <v>0</v>
      </c>
    </row>
    <row r="177" spans="1:9" ht="16.5" customHeight="1">
      <c r="A177" s="4" t="s">
        <v>624</v>
      </c>
      <c r="B177" s="4" t="s">
        <v>362</v>
      </c>
      <c r="C177" s="4" t="s">
        <v>27</v>
      </c>
      <c r="D177" s="4" t="s">
        <v>368</v>
      </c>
      <c r="E177" s="13" t="s">
        <v>625</v>
      </c>
      <c r="F177" s="4"/>
      <c r="G177" s="14">
        <v>0</v>
      </c>
      <c r="H177" s="14">
        <v>0</v>
      </c>
      <c r="I177" s="14">
        <v>0</v>
      </c>
    </row>
    <row r="178" spans="1:9" ht="16.5" customHeight="1">
      <c r="A178" s="4" t="s">
        <v>626</v>
      </c>
      <c r="B178" s="4" t="s">
        <v>362</v>
      </c>
      <c r="C178" s="4" t="s">
        <v>27</v>
      </c>
      <c r="D178" s="4" t="s">
        <v>26</v>
      </c>
      <c r="E178" s="13" t="s">
        <v>627</v>
      </c>
      <c r="F178" s="4"/>
      <c r="G178" s="14">
        <v>0</v>
      </c>
      <c r="H178" s="14">
        <v>0</v>
      </c>
      <c r="I178" s="14">
        <v>0</v>
      </c>
    </row>
    <row r="179" spans="1:9" ht="16.5" customHeight="1">
      <c r="A179" s="4" t="s">
        <v>628</v>
      </c>
      <c r="B179" s="4" t="s">
        <v>362</v>
      </c>
      <c r="C179" s="4" t="s">
        <v>27</v>
      </c>
      <c r="D179" s="4" t="s">
        <v>27</v>
      </c>
      <c r="E179" s="13" t="s">
        <v>629</v>
      </c>
      <c r="F179" s="4"/>
      <c r="G179" s="14">
        <v>0</v>
      </c>
      <c r="H179" s="14">
        <v>0</v>
      </c>
      <c r="I179" s="14">
        <v>0</v>
      </c>
    </row>
    <row r="180" spans="1:9" ht="16.5" customHeight="1">
      <c r="A180" s="4" t="s">
        <v>630</v>
      </c>
      <c r="B180" s="4" t="s">
        <v>362</v>
      </c>
      <c r="C180" s="4" t="s">
        <v>27</v>
      </c>
      <c r="D180" s="4" t="s">
        <v>28</v>
      </c>
      <c r="E180" s="13" t="s">
        <v>631</v>
      </c>
      <c r="F180" s="4"/>
      <c r="G180" s="14">
        <v>0</v>
      </c>
      <c r="H180" s="14">
        <v>0</v>
      </c>
      <c r="I180" s="14">
        <v>0</v>
      </c>
    </row>
    <row r="181" spans="1:9" ht="16.5" customHeight="1">
      <c r="A181" s="4" t="s">
        <v>632</v>
      </c>
      <c r="B181" s="4" t="s">
        <v>362</v>
      </c>
      <c r="C181" s="4" t="s">
        <v>27</v>
      </c>
      <c r="D181" s="4" t="s">
        <v>29</v>
      </c>
      <c r="E181" s="13" t="s">
        <v>633</v>
      </c>
      <c r="F181" s="4"/>
      <c r="G181" s="14">
        <v>0</v>
      </c>
      <c r="H181" s="14">
        <v>0</v>
      </c>
      <c r="I181" s="14">
        <v>0</v>
      </c>
    </row>
    <row r="182" spans="1:9" ht="16.5" customHeight="1">
      <c r="A182" s="4" t="s">
        <v>634</v>
      </c>
      <c r="B182" s="4" t="s">
        <v>362</v>
      </c>
      <c r="C182" s="4" t="s">
        <v>28</v>
      </c>
      <c r="D182" s="4" t="s">
        <v>368</v>
      </c>
      <c r="E182" s="13" t="s">
        <v>635</v>
      </c>
      <c r="F182" s="4"/>
      <c r="G182" s="14">
        <v>0</v>
      </c>
      <c r="H182" s="14">
        <v>0</v>
      </c>
      <c r="I182" s="14">
        <v>0</v>
      </c>
    </row>
    <row r="183" spans="1:9" ht="16.5" customHeight="1">
      <c r="A183" s="4" t="s">
        <v>636</v>
      </c>
      <c r="B183" s="4" t="s">
        <v>362</v>
      </c>
      <c r="C183" s="4" t="s">
        <v>28</v>
      </c>
      <c r="D183" s="4" t="s">
        <v>26</v>
      </c>
      <c r="E183" s="13" t="s">
        <v>637</v>
      </c>
      <c r="F183" s="4"/>
      <c r="G183" s="14">
        <v>0</v>
      </c>
      <c r="H183" s="14">
        <v>0</v>
      </c>
      <c r="I183" s="14">
        <v>0</v>
      </c>
    </row>
    <row r="184" spans="1:9" ht="16.5" customHeight="1">
      <c r="A184" s="4" t="s">
        <v>638</v>
      </c>
      <c r="B184" s="4" t="s">
        <v>362</v>
      </c>
      <c r="C184" s="4" t="s">
        <v>28</v>
      </c>
      <c r="D184" s="4" t="s">
        <v>27</v>
      </c>
      <c r="E184" s="13" t="s">
        <v>639</v>
      </c>
      <c r="F184" s="4"/>
      <c r="G184" s="14">
        <v>0</v>
      </c>
      <c r="H184" s="14">
        <v>0</v>
      </c>
      <c r="I184" s="14">
        <v>0</v>
      </c>
    </row>
    <row r="185" spans="1:9" ht="16.5" customHeight="1">
      <c r="A185" s="4" t="s">
        <v>640</v>
      </c>
      <c r="B185" s="4" t="s">
        <v>362</v>
      </c>
      <c r="C185" s="4" t="s">
        <v>28</v>
      </c>
      <c r="D185" s="4" t="s">
        <v>28</v>
      </c>
      <c r="E185" s="13" t="s">
        <v>641</v>
      </c>
      <c r="F185" s="4"/>
      <c r="G185" s="14">
        <v>0</v>
      </c>
      <c r="H185" s="14">
        <v>0</v>
      </c>
      <c r="I185" s="14">
        <v>0</v>
      </c>
    </row>
    <row r="186" spans="1:9" ht="16.5" customHeight="1">
      <c r="A186" s="4" t="s">
        <v>642</v>
      </c>
      <c r="B186" s="4" t="s">
        <v>362</v>
      </c>
      <c r="C186" s="4" t="s">
        <v>28</v>
      </c>
      <c r="D186" s="4" t="s">
        <v>29</v>
      </c>
      <c r="E186" s="13" t="s">
        <v>643</v>
      </c>
      <c r="F186" s="4"/>
      <c r="G186" s="14">
        <v>0</v>
      </c>
      <c r="H186" s="14">
        <v>0</v>
      </c>
      <c r="I186" s="14">
        <v>0</v>
      </c>
    </row>
    <row r="187" spans="1:9" ht="16.5" customHeight="1">
      <c r="A187" s="4" t="s">
        <v>644</v>
      </c>
      <c r="B187" s="4" t="s">
        <v>362</v>
      </c>
      <c r="C187" s="4" t="s">
        <v>29</v>
      </c>
      <c r="D187" s="4" t="s">
        <v>368</v>
      </c>
      <c r="E187" s="13" t="s">
        <v>645</v>
      </c>
      <c r="F187" s="4"/>
      <c r="G187" s="14">
        <v>0</v>
      </c>
      <c r="H187" s="14">
        <v>0</v>
      </c>
      <c r="I187" s="14">
        <v>0</v>
      </c>
    </row>
    <row r="188" spans="1:9" ht="16.5" customHeight="1">
      <c r="A188" s="4" t="s">
        <v>646</v>
      </c>
      <c r="B188" s="4" t="s">
        <v>362</v>
      </c>
      <c r="C188" s="4" t="s">
        <v>29</v>
      </c>
      <c r="D188" s="4" t="s">
        <v>26</v>
      </c>
      <c r="E188" s="13" t="s">
        <v>647</v>
      </c>
      <c r="F188" s="4"/>
      <c r="G188" s="14">
        <v>0</v>
      </c>
      <c r="H188" s="14">
        <v>0</v>
      </c>
      <c r="I188" s="14">
        <v>0</v>
      </c>
    </row>
    <row r="189" spans="1:9" ht="16.5" customHeight="1">
      <c r="A189" s="4" t="s">
        <v>648</v>
      </c>
      <c r="B189" s="4" t="s">
        <v>362</v>
      </c>
      <c r="C189" s="4" t="s">
        <v>30</v>
      </c>
      <c r="D189" s="4" t="s">
        <v>368</v>
      </c>
      <c r="E189" s="13" t="s">
        <v>649</v>
      </c>
      <c r="F189" s="4"/>
      <c r="G189" s="14">
        <v>0</v>
      </c>
      <c r="H189" s="14">
        <v>0</v>
      </c>
      <c r="I189" s="14">
        <v>0</v>
      </c>
    </row>
    <row r="190" spans="1:9" ht="16.5" customHeight="1">
      <c r="A190" s="4" t="s">
        <v>650</v>
      </c>
      <c r="B190" s="4" t="s">
        <v>362</v>
      </c>
      <c r="C190" s="4" t="s">
        <v>30</v>
      </c>
      <c r="D190" s="4" t="s">
        <v>26</v>
      </c>
      <c r="E190" s="13" t="s">
        <v>651</v>
      </c>
      <c r="F190" s="4"/>
      <c r="G190" s="14">
        <v>0</v>
      </c>
      <c r="H190" s="14">
        <v>0</v>
      </c>
      <c r="I190" s="14">
        <v>0</v>
      </c>
    </row>
    <row r="191" spans="1:9" ht="16.5" customHeight="1">
      <c r="A191" s="4" t="s">
        <v>652</v>
      </c>
      <c r="B191" s="4" t="s">
        <v>362</v>
      </c>
      <c r="C191" s="4" t="s">
        <v>31</v>
      </c>
      <c r="D191" s="4" t="s">
        <v>368</v>
      </c>
      <c r="E191" s="13" t="s">
        <v>653</v>
      </c>
      <c r="F191" s="4"/>
      <c r="G191" s="14">
        <v>0</v>
      </c>
      <c r="H191" s="14">
        <v>0</v>
      </c>
      <c r="I191" s="14">
        <v>0</v>
      </c>
    </row>
    <row r="192" spans="1:9" ht="16.5" customHeight="1">
      <c r="A192" s="4" t="s">
        <v>654</v>
      </c>
      <c r="B192" s="4" t="s">
        <v>362</v>
      </c>
      <c r="C192" s="4" t="s">
        <v>31</v>
      </c>
      <c r="D192" s="4" t="s">
        <v>26</v>
      </c>
      <c r="E192" s="13" t="s">
        <v>655</v>
      </c>
      <c r="F192" s="4"/>
      <c r="G192" s="14">
        <v>0</v>
      </c>
      <c r="H192" s="14">
        <v>0</v>
      </c>
      <c r="I192" s="14">
        <v>0</v>
      </c>
    </row>
    <row r="193" spans="1:9" ht="16.5" customHeight="1">
      <c r="A193" s="4" t="s">
        <v>656</v>
      </c>
      <c r="B193" s="4" t="s">
        <v>362</v>
      </c>
      <c r="C193" s="4" t="s">
        <v>31</v>
      </c>
      <c r="D193" s="4" t="s">
        <v>27</v>
      </c>
      <c r="E193" s="13" t="s">
        <v>657</v>
      </c>
      <c r="F193" s="4"/>
      <c r="G193" s="14">
        <v>0</v>
      </c>
      <c r="H193" s="14">
        <v>0</v>
      </c>
      <c r="I193" s="14">
        <v>0</v>
      </c>
    </row>
    <row r="194" spans="1:9" ht="16.5" customHeight="1">
      <c r="A194" s="4" t="s">
        <v>658</v>
      </c>
      <c r="B194" s="4" t="s">
        <v>363</v>
      </c>
      <c r="C194" s="4" t="s">
        <v>368</v>
      </c>
      <c r="D194" s="4" t="s">
        <v>368</v>
      </c>
      <c r="E194" s="13" t="s">
        <v>659</v>
      </c>
      <c r="F194" s="4"/>
      <c r="G194" s="14">
        <f>SUM(H194:I194)</f>
        <v>146941.03999999998</v>
      </c>
      <c r="H194" s="14">
        <v>29500</v>
      </c>
      <c r="I194" s="14">
        <f>I195</f>
        <v>117441.04</v>
      </c>
    </row>
    <row r="195" spans="1:9" ht="16.5" customHeight="1">
      <c r="A195" s="4" t="s">
        <v>660</v>
      </c>
      <c r="B195" s="4" t="s">
        <v>363</v>
      </c>
      <c r="C195" s="4" t="s">
        <v>26</v>
      </c>
      <c r="D195" s="4" t="s">
        <v>368</v>
      </c>
      <c r="E195" s="13" t="s">
        <v>661</v>
      </c>
      <c r="F195" s="4"/>
      <c r="G195" s="14">
        <f>SUM(H195:I195)</f>
        <v>117441.04</v>
      </c>
      <c r="H195" s="14">
        <v>0</v>
      </c>
      <c r="I195" s="14">
        <f>SUM(I196)</f>
        <v>117441.04</v>
      </c>
    </row>
    <row r="196" spans="1:9" ht="16.5" customHeight="1">
      <c r="A196" s="4" t="s">
        <v>662</v>
      </c>
      <c r="B196" s="4" t="s">
        <v>363</v>
      </c>
      <c r="C196" s="4" t="s">
        <v>26</v>
      </c>
      <c r="D196" s="4" t="s">
        <v>26</v>
      </c>
      <c r="E196" s="13" t="s">
        <v>663</v>
      </c>
      <c r="F196" s="4"/>
      <c r="G196" s="14">
        <v>117441.04</v>
      </c>
      <c r="H196" s="14">
        <v>0</v>
      </c>
      <c r="I196" s="14">
        <v>117441.04</v>
      </c>
    </row>
    <row r="197" spans="1:9" ht="16.5" customHeight="1">
      <c r="A197" s="4"/>
      <c r="B197" s="4"/>
      <c r="C197" s="4"/>
      <c r="D197" s="4"/>
      <c r="E197" s="13" t="s">
        <v>1088</v>
      </c>
      <c r="F197" s="4" t="s">
        <v>1087</v>
      </c>
      <c r="G197" s="14">
        <v>117441.04</v>
      </c>
      <c r="H197" s="14">
        <v>0</v>
      </c>
      <c r="I197" s="14">
        <v>117441.04</v>
      </c>
    </row>
    <row r="198" spans="1:9" ht="16.5" customHeight="1">
      <c r="A198" s="4" t="s">
        <v>664</v>
      </c>
      <c r="B198" s="4" t="s">
        <v>363</v>
      </c>
      <c r="C198" s="4" t="s">
        <v>27</v>
      </c>
      <c r="D198" s="4" t="s">
        <v>368</v>
      </c>
      <c r="E198" s="13" t="s">
        <v>665</v>
      </c>
      <c r="F198" s="4"/>
      <c r="G198" s="14">
        <v>27000</v>
      </c>
      <c r="H198" s="14">
        <v>27000</v>
      </c>
      <c r="I198" s="14">
        <v>0</v>
      </c>
    </row>
    <row r="199" spans="1:9" ht="16.5" customHeight="1">
      <c r="A199" s="4" t="s">
        <v>666</v>
      </c>
      <c r="B199" s="4" t="s">
        <v>363</v>
      </c>
      <c r="C199" s="4" t="s">
        <v>27</v>
      </c>
      <c r="D199" s="4" t="s">
        <v>26</v>
      </c>
      <c r="E199" s="13" t="s">
        <v>667</v>
      </c>
      <c r="F199" s="4"/>
      <c r="G199" s="14">
        <v>0</v>
      </c>
      <c r="H199" s="14">
        <v>0</v>
      </c>
      <c r="I199" s="14">
        <v>0</v>
      </c>
    </row>
    <row r="200" spans="1:9" ht="16.5" customHeight="1">
      <c r="A200" s="4" t="s">
        <v>668</v>
      </c>
      <c r="B200" s="4" t="s">
        <v>363</v>
      </c>
      <c r="C200" s="4" t="s">
        <v>27</v>
      </c>
      <c r="D200" s="4" t="s">
        <v>27</v>
      </c>
      <c r="E200" s="13" t="s">
        <v>669</v>
      </c>
      <c r="F200" s="4"/>
      <c r="G200" s="14">
        <v>0</v>
      </c>
      <c r="H200" s="14">
        <v>0</v>
      </c>
      <c r="I200" s="14">
        <v>0</v>
      </c>
    </row>
    <row r="201" spans="1:9" ht="16.5" customHeight="1">
      <c r="A201" s="4" t="s">
        <v>670</v>
      </c>
      <c r="B201" s="4" t="s">
        <v>363</v>
      </c>
      <c r="C201" s="4" t="s">
        <v>27</v>
      </c>
      <c r="D201" s="4" t="s">
        <v>28</v>
      </c>
      <c r="E201" s="13" t="s">
        <v>671</v>
      </c>
      <c r="F201" s="4"/>
      <c r="G201" s="14">
        <v>27000</v>
      </c>
      <c r="H201" s="14">
        <v>27000</v>
      </c>
      <c r="I201" s="14">
        <v>0</v>
      </c>
    </row>
    <row r="202" spans="1:9" ht="16.5" customHeight="1">
      <c r="A202" s="4"/>
      <c r="B202" s="4"/>
      <c r="C202" s="4"/>
      <c r="D202" s="4"/>
      <c r="E202" s="13" t="s">
        <v>932</v>
      </c>
      <c r="F202" s="4" t="s">
        <v>933</v>
      </c>
      <c r="G202" s="14">
        <v>27000</v>
      </c>
      <c r="H202" s="14">
        <v>27000</v>
      </c>
      <c r="I202" s="14">
        <v>0</v>
      </c>
    </row>
    <row r="203" spans="1:9" ht="16.5" customHeight="1">
      <c r="A203" s="4" t="s">
        <v>672</v>
      </c>
      <c r="B203" s="4" t="s">
        <v>363</v>
      </c>
      <c r="C203" s="4" t="s">
        <v>27</v>
      </c>
      <c r="D203" s="4" t="s">
        <v>29</v>
      </c>
      <c r="E203" s="13" t="s">
        <v>673</v>
      </c>
      <c r="F203" s="4"/>
      <c r="G203" s="14">
        <v>0</v>
      </c>
      <c r="H203" s="14">
        <v>0</v>
      </c>
      <c r="I203" s="14">
        <v>0</v>
      </c>
    </row>
    <row r="204" spans="1:9" ht="16.5" customHeight="1">
      <c r="A204" s="4" t="s">
        <v>674</v>
      </c>
      <c r="B204" s="4" t="s">
        <v>363</v>
      </c>
      <c r="C204" s="4" t="s">
        <v>27</v>
      </c>
      <c r="D204" s="4" t="s">
        <v>30</v>
      </c>
      <c r="E204" s="13" t="s">
        <v>675</v>
      </c>
      <c r="F204" s="4"/>
      <c r="G204" s="14">
        <v>0</v>
      </c>
      <c r="H204" s="14">
        <v>0</v>
      </c>
      <c r="I204" s="14">
        <v>0</v>
      </c>
    </row>
    <row r="205" spans="1:9" ht="16.5" customHeight="1">
      <c r="A205" s="4" t="s">
        <v>676</v>
      </c>
      <c r="B205" s="4" t="s">
        <v>363</v>
      </c>
      <c r="C205" s="4" t="s">
        <v>27</v>
      </c>
      <c r="D205" s="4" t="s">
        <v>31</v>
      </c>
      <c r="E205" s="13" t="s">
        <v>677</v>
      </c>
      <c r="F205" s="4"/>
      <c r="G205" s="14">
        <v>0</v>
      </c>
      <c r="H205" s="14">
        <v>0</v>
      </c>
      <c r="I205" s="14">
        <v>0</v>
      </c>
    </row>
    <row r="206" spans="1:9" ht="16.5" customHeight="1">
      <c r="A206" s="4" t="s">
        <v>678</v>
      </c>
      <c r="B206" s="4" t="s">
        <v>363</v>
      </c>
      <c r="C206" s="4" t="s">
        <v>27</v>
      </c>
      <c r="D206" s="4" t="s">
        <v>362</v>
      </c>
      <c r="E206" s="13" t="s">
        <v>679</v>
      </c>
      <c r="F206" s="4"/>
      <c r="G206" s="14">
        <v>0</v>
      </c>
      <c r="H206" s="14">
        <v>0</v>
      </c>
      <c r="I206" s="14">
        <v>0</v>
      </c>
    </row>
    <row r="207" spans="1:9" ht="16.5" customHeight="1">
      <c r="A207" s="4" t="s">
        <v>680</v>
      </c>
      <c r="B207" s="4" t="s">
        <v>363</v>
      </c>
      <c r="C207" s="4" t="s">
        <v>28</v>
      </c>
      <c r="D207" s="4" t="s">
        <v>368</v>
      </c>
      <c r="E207" s="13" t="s">
        <v>681</v>
      </c>
      <c r="F207" s="4"/>
      <c r="G207" s="14">
        <v>0</v>
      </c>
      <c r="H207" s="14">
        <v>0</v>
      </c>
      <c r="I207" s="14">
        <v>0</v>
      </c>
    </row>
    <row r="208" spans="1:9" ht="16.5" customHeight="1">
      <c r="A208" s="4" t="s">
        <v>682</v>
      </c>
      <c r="B208" s="4" t="s">
        <v>363</v>
      </c>
      <c r="C208" s="4" t="s">
        <v>28</v>
      </c>
      <c r="D208" s="4" t="s">
        <v>26</v>
      </c>
      <c r="E208" s="13" t="s">
        <v>683</v>
      </c>
      <c r="F208" s="4"/>
      <c r="G208" s="14">
        <v>0</v>
      </c>
      <c r="H208" s="14">
        <v>0</v>
      </c>
      <c r="I208" s="14">
        <v>0</v>
      </c>
    </row>
    <row r="209" spans="1:9" ht="16.5" customHeight="1">
      <c r="A209" s="4" t="s">
        <v>684</v>
      </c>
      <c r="B209" s="4" t="s">
        <v>363</v>
      </c>
      <c r="C209" s="4" t="s">
        <v>28</v>
      </c>
      <c r="D209" s="4" t="s">
        <v>27</v>
      </c>
      <c r="E209" s="13" t="s">
        <v>685</v>
      </c>
      <c r="F209" s="4"/>
      <c r="G209" s="14">
        <v>0</v>
      </c>
      <c r="H209" s="14">
        <v>0</v>
      </c>
      <c r="I209" s="14">
        <v>0</v>
      </c>
    </row>
    <row r="210" spans="1:9" ht="16.5" customHeight="1">
      <c r="A210" s="4" t="s">
        <v>686</v>
      </c>
      <c r="B210" s="4" t="s">
        <v>363</v>
      </c>
      <c r="C210" s="4" t="s">
        <v>28</v>
      </c>
      <c r="D210" s="4" t="s">
        <v>28</v>
      </c>
      <c r="E210" s="13" t="s">
        <v>687</v>
      </c>
      <c r="F210" s="4"/>
      <c r="G210" s="14">
        <v>0</v>
      </c>
      <c r="H210" s="14">
        <v>0</v>
      </c>
      <c r="I210" s="14">
        <v>0</v>
      </c>
    </row>
    <row r="211" spans="1:9" ht="16.5" customHeight="1">
      <c r="A211" s="4" t="s">
        <v>688</v>
      </c>
      <c r="B211" s="4" t="s">
        <v>363</v>
      </c>
      <c r="C211" s="4" t="s">
        <v>29</v>
      </c>
      <c r="D211" s="4" t="s">
        <v>368</v>
      </c>
      <c r="E211" s="13" t="s">
        <v>689</v>
      </c>
      <c r="F211" s="4"/>
      <c r="G211" s="14">
        <v>0</v>
      </c>
      <c r="H211" s="14">
        <v>0</v>
      </c>
      <c r="I211" s="14">
        <v>0</v>
      </c>
    </row>
    <row r="212" spans="1:9" ht="16.5" customHeight="1">
      <c r="A212" s="4" t="s">
        <v>690</v>
      </c>
      <c r="B212" s="4" t="s">
        <v>363</v>
      </c>
      <c r="C212" s="4" t="s">
        <v>29</v>
      </c>
      <c r="D212" s="4" t="s">
        <v>26</v>
      </c>
      <c r="E212" s="13" t="s">
        <v>691</v>
      </c>
      <c r="F212" s="4"/>
      <c r="G212" s="14">
        <v>0</v>
      </c>
      <c r="H212" s="14">
        <v>0</v>
      </c>
      <c r="I212" s="14">
        <v>0</v>
      </c>
    </row>
    <row r="213" spans="1:9" ht="16.5" customHeight="1">
      <c r="A213" s="4" t="s">
        <v>692</v>
      </c>
      <c r="B213" s="4" t="s">
        <v>363</v>
      </c>
      <c r="C213" s="4" t="s">
        <v>29</v>
      </c>
      <c r="D213" s="4" t="s">
        <v>27</v>
      </c>
      <c r="E213" s="13" t="s">
        <v>693</v>
      </c>
      <c r="F213" s="4"/>
      <c r="G213" s="14">
        <v>0</v>
      </c>
      <c r="H213" s="14">
        <v>0</v>
      </c>
      <c r="I213" s="14">
        <v>0</v>
      </c>
    </row>
    <row r="214" spans="1:9" ht="16.5" customHeight="1">
      <c r="A214" s="4" t="s">
        <v>694</v>
      </c>
      <c r="B214" s="4" t="s">
        <v>363</v>
      </c>
      <c r="C214" s="4" t="s">
        <v>29</v>
      </c>
      <c r="D214" s="4" t="s">
        <v>28</v>
      </c>
      <c r="E214" s="13" t="s">
        <v>695</v>
      </c>
      <c r="F214" s="4"/>
      <c r="G214" s="14">
        <v>0</v>
      </c>
      <c r="H214" s="14">
        <v>0</v>
      </c>
      <c r="I214" s="14">
        <v>0</v>
      </c>
    </row>
    <row r="215" spans="1:9" ht="16.5" customHeight="1">
      <c r="A215" s="4" t="s">
        <v>696</v>
      </c>
      <c r="B215" s="4" t="s">
        <v>363</v>
      </c>
      <c r="C215" s="4" t="s">
        <v>30</v>
      </c>
      <c r="D215" s="4" t="s">
        <v>368</v>
      </c>
      <c r="E215" s="13" t="s">
        <v>697</v>
      </c>
      <c r="F215" s="4"/>
      <c r="G215" s="14">
        <v>0</v>
      </c>
      <c r="H215" s="14">
        <v>0</v>
      </c>
      <c r="I215" s="14">
        <v>0</v>
      </c>
    </row>
    <row r="216" spans="1:9" ht="16.5" customHeight="1">
      <c r="A216" s="4" t="s">
        <v>698</v>
      </c>
      <c r="B216" s="4" t="s">
        <v>363</v>
      </c>
      <c r="C216" s="4" t="s">
        <v>30</v>
      </c>
      <c r="D216" s="4" t="s">
        <v>26</v>
      </c>
      <c r="E216" s="13" t="s">
        <v>699</v>
      </c>
      <c r="F216" s="4"/>
      <c r="G216" s="14">
        <v>0</v>
      </c>
      <c r="H216" s="14">
        <v>0</v>
      </c>
      <c r="I216" s="14">
        <v>0</v>
      </c>
    </row>
    <row r="217" spans="1:9" ht="16.5" customHeight="1">
      <c r="A217" s="4" t="s">
        <v>700</v>
      </c>
      <c r="B217" s="4" t="s">
        <v>363</v>
      </c>
      <c r="C217" s="4" t="s">
        <v>31</v>
      </c>
      <c r="D217" s="4" t="s">
        <v>368</v>
      </c>
      <c r="E217" s="13" t="s">
        <v>701</v>
      </c>
      <c r="F217" s="4"/>
      <c r="G217" s="14">
        <v>2500</v>
      </c>
      <c r="H217" s="14">
        <v>2500</v>
      </c>
      <c r="I217" s="14">
        <v>0</v>
      </c>
    </row>
    <row r="218" spans="1:9" ht="16.5" customHeight="1">
      <c r="A218" s="4" t="s">
        <v>702</v>
      </c>
      <c r="B218" s="4" t="s">
        <v>363</v>
      </c>
      <c r="C218" s="4" t="s">
        <v>31</v>
      </c>
      <c r="D218" s="4" t="s">
        <v>26</v>
      </c>
      <c r="E218" s="13" t="s">
        <v>703</v>
      </c>
      <c r="F218" s="4"/>
      <c r="G218" s="14">
        <v>2500</v>
      </c>
      <c r="H218" s="14">
        <v>2500</v>
      </c>
      <c r="I218" s="14">
        <v>0</v>
      </c>
    </row>
    <row r="219" spans="1:9" ht="16.5" customHeight="1">
      <c r="A219" s="4"/>
      <c r="B219" s="4"/>
      <c r="C219" s="4"/>
      <c r="D219" s="4"/>
      <c r="E219" s="13" t="s">
        <v>897</v>
      </c>
      <c r="F219" s="4" t="s">
        <v>898</v>
      </c>
      <c r="G219" s="14">
        <v>1500</v>
      </c>
      <c r="H219" s="14">
        <v>1500</v>
      </c>
      <c r="I219" s="14">
        <v>0</v>
      </c>
    </row>
    <row r="220" spans="1:9" ht="16.5" customHeight="1">
      <c r="A220" s="4"/>
      <c r="B220" s="4"/>
      <c r="C220" s="4"/>
      <c r="D220" s="4"/>
      <c r="E220" s="13" t="s">
        <v>1011</v>
      </c>
      <c r="F220" s="4" t="s">
        <v>1012</v>
      </c>
      <c r="G220" s="14">
        <v>1000</v>
      </c>
      <c r="H220" s="14">
        <v>1000</v>
      </c>
      <c r="I220" s="14">
        <v>0</v>
      </c>
    </row>
    <row r="221" spans="1:9" ht="16.5" customHeight="1">
      <c r="A221" s="4" t="s">
        <v>704</v>
      </c>
      <c r="B221" s="4" t="s">
        <v>558</v>
      </c>
      <c r="C221" s="4" t="s">
        <v>368</v>
      </c>
      <c r="D221" s="4" t="s">
        <v>368</v>
      </c>
      <c r="E221" s="13" t="s">
        <v>705</v>
      </c>
      <c r="F221" s="4"/>
      <c r="G221" s="14">
        <v>437559.583</v>
      </c>
      <c r="H221" s="14">
        <v>211758.3</v>
      </c>
      <c r="I221" s="14">
        <v>225801.283</v>
      </c>
    </row>
    <row r="222" spans="1:9" ht="16.5" customHeight="1">
      <c r="A222" s="4" t="s">
        <v>706</v>
      </c>
      <c r="B222" s="4" t="s">
        <v>558</v>
      </c>
      <c r="C222" s="4" t="s">
        <v>26</v>
      </c>
      <c r="D222" s="4" t="s">
        <v>368</v>
      </c>
      <c r="E222" s="13" t="s">
        <v>707</v>
      </c>
      <c r="F222" s="4"/>
      <c r="G222" s="14">
        <v>362209.583</v>
      </c>
      <c r="H222" s="14">
        <v>136408.3</v>
      </c>
      <c r="I222" s="14">
        <v>225801.283</v>
      </c>
    </row>
    <row r="223" spans="1:9" ht="16.5" customHeight="1">
      <c r="A223" s="4" t="s">
        <v>708</v>
      </c>
      <c r="B223" s="4" t="s">
        <v>558</v>
      </c>
      <c r="C223" s="4" t="s">
        <v>26</v>
      </c>
      <c r="D223" s="4" t="s">
        <v>26</v>
      </c>
      <c r="E223" s="13" t="s">
        <v>709</v>
      </c>
      <c r="F223" s="4"/>
      <c r="G223" s="14">
        <v>362209.583</v>
      </c>
      <c r="H223" s="14">
        <v>136408.3</v>
      </c>
      <c r="I223" s="14">
        <v>225801.283</v>
      </c>
    </row>
    <row r="224" spans="1:9" ht="16.5" customHeight="1">
      <c r="A224" s="4"/>
      <c r="B224" s="4"/>
      <c r="C224" s="4"/>
      <c r="D224" s="4"/>
      <c r="E224" s="13" t="s">
        <v>932</v>
      </c>
      <c r="F224" s="4" t="s">
        <v>933</v>
      </c>
      <c r="G224" s="14">
        <v>136408.3</v>
      </c>
      <c r="H224" s="14">
        <v>136408.3</v>
      </c>
      <c r="I224" s="14">
        <v>0</v>
      </c>
    </row>
    <row r="225" spans="1:9" ht="16.5" customHeight="1">
      <c r="A225" s="4"/>
      <c r="B225" s="4"/>
      <c r="C225" s="4"/>
      <c r="D225" s="4"/>
      <c r="E225" s="13" t="s">
        <v>1088</v>
      </c>
      <c r="F225" s="4" t="s">
        <v>1087</v>
      </c>
      <c r="G225" s="14">
        <v>225801.283</v>
      </c>
      <c r="H225" s="14">
        <v>0</v>
      </c>
      <c r="I225" s="14">
        <v>225801.283</v>
      </c>
    </row>
    <row r="226" spans="1:9" ht="16.5" customHeight="1">
      <c r="A226" s="4" t="s">
        <v>710</v>
      </c>
      <c r="B226" s="4" t="s">
        <v>558</v>
      </c>
      <c r="C226" s="4" t="s">
        <v>26</v>
      </c>
      <c r="D226" s="4" t="s">
        <v>27</v>
      </c>
      <c r="E226" s="13" t="s">
        <v>711</v>
      </c>
      <c r="F226" s="4"/>
      <c r="G226" s="14">
        <v>0</v>
      </c>
      <c r="H226" s="14">
        <v>0</v>
      </c>
      <c r="I226" s="14">
        <v>0</v>
      </c>
    </row>
    <row r="227" spans="1:9" ht="16.5" customHeight="1">
      <c r="A227" s="4" t="s">
        <v>712</v>
      </c>
      <c r="B227" s="4" t="s">
        <v>558</v>
      </c>
      <c r="C227" s="4" t="s">
        <v>27</v>
      </c>
      <c r="D227" s="4" t="s">
        <v>368</v>
      </c>
      <c r="E227" s="13" t="s">
        <v>713</v>
      </c>
      <c r="F227" s="4"/>
      <c r="G227" s="14">
        <v>0</v>
      </c>
      <c r="H227" s="14">
        <v>0</v>
      </c>
      <c r="I227" s="14">
        <v>0</v>
      </c>
    </row>
    <row r="228" spans="1:9" ht="16.5" customHeight="1">
      <c r="A228" s="4" t="s">
        <v>714</v>
      </c>
      <c r="B228" s="4" t="s">
        <v>558</v>
      </c>
      <c r="C228" s="4" t="s">
        <v>27</v>
      </c>
      <c r="D228" s="4" t="s">
        <v>26</v>
      </c>
      <c r="E228" s="13" t="s">
        <v>715</v>
      </c>
      <c r="F228" s="4"/>
      <c r="G228" s="14">
        <v>0</v>
      </c>
      <c r="H228" s="14">
        <v>0</v>
      </c>
      <c r="I228" s="14">
        <v>0</v>
      </c>
    </row>
    <row r="229" spans="1:9" ht="16.5" customHeight="1">
      <c r="A229" s="4" t="s">
        <v>716</v>
      </c>
      <c r="B229" s="4" t="s">
        <v>558</v>
      </c>
      <c r="C229" s="4" t="s">
        <v>27</v>
      </c>
      <c r="D229" s="4" t="s">
        <v>27</v>
      </c>
      <c r="E229" s="13" t="s">
        <v>717</v>
      </c>
      <c r="F229" s="4"/>
      <c r="G229" s="14">
        <v>0</v>
      </c>
      <c r="H229" s="14">
        <v>0</v>
      </c>
      <c r="I229" s="14">
        <v>0</v>
      </c>
    </row>
    <row r="230" spans="1:9" ht="16.5" customHeight="1">
      <c r="A230" s="4" t="s">
        <v>718</v>
      </c>
      <c r="B230" s="4" t="s">
        <v>558</v>
      </c>
      <c r="C230" s="4" t="s">
        <v>28</v>
      </c>
      <c r="D230" s="4" t="s">
        <v>368</v>
      </c>
      <c r="E230" s="13" t="s">
        <v>719</v>
      </c>
      <c r="F230" s="4"/>
      <c r="G230" s="14">
        <v>0</v>
      </c>
      <c r="H230" s="14">
        <v>0</v>
      </c>
      <c r="I230" s="14">
        <v>0</v>
      </c>
    </row>
    <row r="231" spans="1:9" ht="16.5" customHeight="1">
      <c r="A231" s="4" t="s">
        <v>720</v>
      </c>
      <c r="B231" s="4" t="s">
        <v>558</v>
      </c>
      <c r="C231" s="4" t="s">
        <v>28</v>
      </c>
      <c r="D231" s="4" t="s">
        <v>26</v>
      </c>
      <c r="E231" s="13" t="s">
        <v>721</v>
      </c>
      <c r="F231" s="4"/>
      <c r="G231" s="14">
        <v>0</v>
      </c>
      <c r="H231" s="14">
        <v>0</v>
      </c>
      <c r="I231" s="14">
        <v>0</v>
      </c>
    </row>
    <row r="232" spans="1:9" ht="16.5" customHeight="1">
      <c r="A232" s="4" t="s">
        <v>722</v>
      </c>
      <c r="B232" s="4" t="s">
        <v>558</v>
      </c>
      <c r="C232" s="4" t="s">
        <v>28</v>
      </c>
      <c r="D232" s="4" t="s">
        <v>27</v>
      </c>
      <c r="E232" s="13" t="s">
        <v>723</v>
      </c>
      <c r="F232" s="4"/>
      <c r="G232" s="14">
        <v>0</v>
      </c>
      <c r="H232" s="14">
        <v>0</v>
      </c>
      <c r="I232" s="14">
        <v>0</v>
      </c>
    </row>
    <row r="233" spans="1:9" ht="16.5" customHeight="1">
      <c r="A233" s="4" t="s">
        <v>724</v>
      </c>
      <c r="B233" s="4" t="s">
        <v>558</v>
      </c>
      <c r="C233" s="4" t="s">
        <v>29</v>
      </c>
      <c r="D233" s="4" t="s">
        <v>368</v>
      </c>
      <c r="E233" s="13" t="s">
        <v>725</v>
      </c>
      <c r="F233" s="4"/>
      <c r="G233" s="14">
        <v>0</v>
      </c>
      <c r="H233" s="14">
        <v>0</v>
      </c>
      <c r="I233" s="14">
        <v>0</v>
      </c>
    </row>
    <row r="234" spans="1:9" ht="16.5" customHeight="1">
      <c r="A234" s="4" t="s">
        <v>726</v>
      </c>
      <c r="B234" s="4" t="s">
        <v>558</v>
      </c>
      <c r="C234" s="4" t="s">
        <v>29</v>
      </c>
      <c r="D234" s="4" t="s">
        <v>26</v>
      </c>
      <c r="E234" s="13" t="s">
        <v>727</v>
      </c>
      <c r="F234" s="4"/>
      <c r="G234" s="14">
        <v>0</v>
      </c>
      <c r="H234" s="14">
        <v>0</v>
      </c>
      <c r="I234" s="14">
        <v>0</v>
      </c>
    </row>
    <row r="235" spans="1:9" ht="16.5" customHeight="1">
      <c r="A235" s="4" t="s">
        <v>728</v>
      </c>
      <c r="B235" s="4" t="s">
        <v>558</v>
      </c>
      <c r="C235" s="4" t="s">
        <v>29</v>
      </c>
      <c r="D235" s="4" t="s">
        <v>27</v>
      </c>
      <c r="E235" s="13" t="s">
        <v>729</v>
      </c>
      <c r="F235" s="4"/>
      <c r="G235" s="14">
        <v>0</v>
      </c>
      <c r="H235" s="14">
        <v>0</v>
      </c>
      <c r="I235" s="14">
        <v>0</v>
      </c>
    </row>
    <row r="236" spans="1:9" ht="16.5" customHeight="1">
      <c r="A236" s="4" t="s">
        <v>730</v>
      </c>
      <c r="B236" s="4" t="s">
        <v>558</v>
      </c>
      <c r="C236" s="4" t="s">
        <v>30</v>
      </c>
      <c r="D236" s="4" t="s">
        <v>368</v>
      </c>
      <c r="E236" s="13" t="s">
        <v>731</v>
      </c>
      <c r="F236" s="4"/>
      <c r="G236" s="14">
        <v>75350</v>
      </c>
      <c r="H236" s="14">
        <v>75350</v>
      </c>
      <c r="I236" s="14">
        <v>0</v>
      </c>
    </row>
    <row r="237" spans="1:9" ht="16.5" customHeight="1">
      <c r="A237" s="4" t="s">
        <v>732</v>
      </c>
      <c r="B237" s="4" t="s">
        <v>558</v>
      </c>
      <c r="C237" s="4" t="s">
        <v>30</v>
      </c>
      <c r="D237" s="4" t="s">
        <v>26</v>
      </c>
      <c r="E237" s="13" t="s">
        <v>733</v>
      </c>
      <c r="F237" s="4"/>
      <c r="G237" s="14">
        <v>75350</v>
      </c>
      <c r="H237" s="14">
        <v>75350</v>
      </c>
      <c r="I237" s="14">
        <v>0</v>
      </c>
    </row>
    <row r="238" spans="1:9" ht="16.5" customHeight="1">
      <c r="A238" s="4"/>
      <c r="B238" s="4"/>
      <c r="C238" s="4"/>
      <c r="D238" s="4"/>
      <c r="E238" s="13" t="s">
        <v>932</v>
      </c>
      <c r="F238" s="4" t="s">
        <v>933</v>
      </c>
      <c r="G238" s="14">
        <v>75350</v>
      </c>
      <c r="H238" s="14">
        <v>75350</v>
      </c>
      <c r="I238" s="14">
        <v>0</v>
      </c>
    </row>
    <row r="239" spans="1:9" ht="16.5" customHeight="1">
      <c r="A239" s="4" t="s">
        <v>734</v>
      </c>
      <c r="B239" s="4" t="s">
        <v>558</v>
      </c>
      <c r="C239" s="4" t="s">
        <v>30</v>
      </c>
      <c r="D239" s="4" t="s">
        <v>27</v>
      </c>
      <c r="E239" s="13" t="s">
        <v>735</v>
      </c>
      <c r="F239" s="4"/>
      <c r="G239" s="14">
        <v>0</v>
      </c>
      <c r="H239" s="14">
        <v>0</v>
      </c>
      <c r="I239" s="14">
        <v>0</v>
      </c>
    </row>
    <row r="240" spans="1:9" ht="16.5" customHeight="1">
      <c r="A240" s="4" t="s">
        <v>736</v>
      </c>
      <c r="B240" s="4" t="s">
        <v>558</v>
      </c>
      <c r="C240" s="4" t="s">
        <v>31</v>
      </c>
      <c r="D240" s="4" t="s">
        <v>368</v>
      </c>
      <c r="E240" s="13" t="s">
        <v>737</v>
      </c>
      <c r="F240" s="4"/>
      <c r="G240" s="14">
        <v>0</v>
      </c>
      <c r="H240" s="14">
        <v>0</v>
      </c>
      <c r="I240" s="14">
        <v>0</v>
      </c>
    </row>
    <row r="241" spans="1:9" ht="16.5" customHeight="1">
      <c r="A241" s="4" t="s">
        <v>738</v>
      </c>
      <c r="B241" s="4" t="s">
        <v>558</v>
      </c>
      <c r="C241" s="4" t="s">
        <v>31</v>
      </c>
      <c r="D241" s="4" t="s">
        <v>26</v>
      </c>
      <c r="E241" s="13" t="s">
        <v>739</v>
      </c>
      <c r="F241" s="4"/>
      <c r="G241" s="14">
        <v>0</v>
      </c>
      <c r="H241" s="14">
        <v>0</v>
      </c>
      <c r="I241" s="14">
        <v>0</v>
      </c>
    </row>
    <row r="242" spans="1:9" ht="16.5" customHeight="1">
      <c r="A242" s="4" t="s">
        <v>740</v>
      </c>
      <c r="B242" s="4" t="s">
        <v>558</v>
      </c>
      <c r="C242" s="4" t="s">
        <v>362</v>
      </c>
      <c r="D242" s="4" t="s">
        <v>368</v>
      </c>
      <c r="E242" s="13" t="s">
        <v>741</v>
      </c>
      <c r="F242" s="4"/>
      <c r="G242" s="14">
        <v>0</v>
      </c>
      <c r="H242" s="14">
        <v>0</v>
      </c>
      <c r="I242" s="14">
        <v>0</v>
      </c>
    </row>
    <row r="243" spans="1:9" ht="16.5" customHeight="1">
      <c r="A243" s="4" t="s">
        <v>742</v>
      </c>
      <c r="B243" s="4" t="s">
        <v>558</v>
      </c>
      <c r="C243" s="4" t="s">
        <v>362</v>
      </c>
      <c r="D243" s="4" t="s">
        <v>26</v>
      </c>
      <c r="E243" s="13" t="s">
        <v>743</v>
      </c>
      <c r="F243" s="4"/>
      <c r="G243" s="14">
        <v>0</v>
      </c>
      <c r="H243" s="14">
        <v>0</v>
      </c>
      <c r="I243" s="14">
        <v>0</v>
      </c>
    </row>
    <row r="244" spans="1:9" ht="16.5" customHeight="1">
      <c r="A244" s="4" t="s">
        <v>744</v>
      </c>
      <c r="B244" s="4" t="s">
        <v>558</v>
      </c>
      <c r="C244" s="4" t="s">
        <v>363</v>
      </c>
      <c r="D244" s="4" t="s">
        <v>368</v>
      </c>
      <c r="E244" s="13" t="s">
        <v>745</v>
      </c>
      <c r="F244" s="4"/>
      <c r="G244" s="14">
        <v>0</v>
      </c>
      <c r="H244" s="14">
        <v>0</v>
      </c>
      <c r="I244" s="14">
        <v>0</v>
      </c>
    </row>
    <row r="245" spans="1:9" ht="16.5" customHeight="1">
      <c r="A245" s="4" t="s">
        <v>746</v>
      </c>
      <c r="B245" s="4" t="s">
        <v>558</v>
      </c>
      <c r="C245" s="4" t="s">
        <v>363</v>
      </c>
      <c r="D245" s="4" t="s">
        <v>26</v>
      </c>
      <c r="E245" s="13" t="s">
        <v>747</v>
      </c>
      <c r="F245" s="4"/>
      <c r="G245" s="14">
        <v>0</v>
      </c>
      <c r="H245" s="14">
        <v>0</v>
      </c>
      <c r="I245" s="14">
        <v>0</v>
      </c>
    </row>
    <row r="246" spans="1:9" ht="16.5" customHeight="1">
      <c r="A246" s="4" t="s">
        <v>748</v>
      </c>
      <c r="B246" s="4" t="s">
        <v>749</v>
      </c>
      <c r="C246" s="4" t="s">
        <v>368</v>
      </c>
      <c r="D246" s="4" t="s">
        <v>368</v>
      </c>
      <c r="E246" s="13" t="s">
        <v>750</v>
      </c>
      <c r="F246" s="4"/>
      <c r="G246" s="14">
        <v>6214.516</v>
      </c>
      <c r="H246" s="14">
        <v>6214.516</v>
      </c>
      <c r="I246" s="14">
        <v>0</v>
      </c>
    </row>
    <row r="247" spans="1:9" ht="16.5" customHeight="1">
      <c r="A247" s="4" t="s">
        <v>751</v>
      </c>
      <c r="B247" s="4" t="s">
        <v>749</v>
      </c>
      <c r="C247" s="4" t="s">
        <v>26</v>
      </c>
      <c r="D247" s="4" t="s">
        <v>368</v>
      </c>
      <c r="E247" s="13" t="s">
        <v>752</v>
      </c>
      <c r="F247" s="4"/>
      <c r="G247" s="14">
        <v>0</v>
      </c>
      <c r="H247" s="14">
        <v>0</v>
      </c>
      <c r="I247" s="14">
        <v>0</v>
      </c>
    </row>
    <row r="248" spans="1:9" ht="16.5" customHeight="1">
      <c r="A248" s="4" t="s">
        <v>753</v>
      </c>
      <c r="B248" s="4" t="s">
        <v>749</v>
      </c>
      <c r="C248" s="4" t="s">
        <v>26</v>
      </c>
      <c r="D248" s="4" t="s">
        <v>26</v>
      </c>
      <c r="E248" s="13" t="s">
        <v>754</v>
      </c>
      <c r="F248" s="4"/>
      <c r="G248" s="14">
        <v>0</v>
      </c>
      <c r="H248" s="14">
        <v>0</v>
      </c>
      <c r="I248" s="14">
        <v>0</v>
      </c>
    </row>
    <row r="249" spans="1:9" ht="16.5" customHeight="1">
      <c r="A249" s="4" t="s">
        <v>755</v>
      </c>
      <c r="B249" s="4" t="s">
        <v>749</v>
      </c>
      <c r="C249" s="4" t="s">
        <v>26</v>
      </c>
      <c r="D249" s="4" t="s">
        <v>27</v>
      </c>
      <c r="E249" s="13" t="s">
        <v>756</v>
      </c>
      <c r="F249" s="4"/>
      <c r="G249" s="14">
        <v>0</v>
      </c>
      <c r="H249" s="14">
        <v>0</v>
      </c>
      <c r="I249" s="14">
        <v>0</v>
      </c>
    </row>
    <row r="250" spans="1:9" ht="16.5" customHeight="1">
      <c r="A250" s="4" t="s">
        <v>757</v>
      </c>
      <c r="B250" s="4" t="s">
        <v>749</v>
      </c>
      <c r="C250" s="4" t="s">
        <v>27</v>
      </c>
      <c r="D250" s="4" t="s">
        <v>368</v>
      </c>
      <c r="E250" s="13" t="s">
        <v>758</v>
      </c>
      <c r="F250" s="4"/>
      <c r="G250" s="14">
        <v>0</v>
      </c>
      <c r="H250" s="14">
        <v>0</v>
      </c>
      <c r="I250" s="14">
        <v>0</v>
      </c>
    </row>
    <row r="251" spans="1:9" ht="16.5" customHeight="1">
      <c r="A251" s="4" t="s">
        <v>759</v>
      </c>
      <c r="B251" s="4" t="s">
        <v>749</v>
      </c>
      <c r="C251" s="4" t="s">
        <v>27</v>
      </c>
      <c r="D251" s="4" t="s">
        <v>26</v>
      </c>
      <c r="E251" s="13" t="s">
        <v>760</v>
      </c>
      <c r="F251" s="4"/>
      <c r="G251" s="14">
        <v>0</v>
      </c>
      <c r="H251" s="14">
        <v>0</v>
      </c>
      <c r="I251" s="14">
        <v>0</v>
      </c>
    </row>
    <row r="252" spans="1:9" ht="16.5" customHeight="1">
      <c r="A252" s="4" t="s">
        <v>761</v>
      </c>
      <c r="B252" s="4" t="s">
        <v>749</v>
      </c>
      <c r="C252" s="4" t="s">
        <v>28</v>
      </c>
      <c r="D252" s="4" t="s">
        <v>368</v>
      </c>
      <c r="E252" s="13" t="s">
        <v>762</v>
      </c>
      <c r="F252" s="4"/>
      <c r="G252" s="14">
        <v>0</v>
      </c>
      <c r="H252" s="14">
        <v>0</v>
      </c>
      <c r="I252" s="14">
        <v>0</v>
      </c>
    </row>
    <row r="253" spans="1:9" ht="16.5" customHeight="1">
      <c r="A253" s="4" t="s">
        <v>763</v>
      </c>
      <c r="B253" s="4" t="s">
        <v>749</v>
      </c>
      <c r="C253" s="4" t="s">
        <v>28</v>
      </c>
      <c r="D253" s="4" t="s">
        <v>26</v>
      </c>
      <c r="E253" s="13" t="s">
        <v>764</v>
      </c>
      <c r="F253" s="4"/>
      <c r="G253" s="14">
        <v>0</v>
      </c>
      <c r="H253" s="14">
        <v>0</v>
      </c>
      <c r="I253" s="14">
        <v>0</v>
      </c>
    </row>
    <row r="254" spans="1:9" ht="16.5" customHeight="1">
      <c r="A254" s="4" t="s">
        <v>765</v>
      </c>
      <c r="B254" s="4" t="s">
        <v>749</v>
      </c>
      <c r="C254" s="4" t="s">
        <v>29</v>
      </c>
      <c r="D254" s="4" t="s">
        <v>368</v>
      </c>
      <c r="E254" s="13" t="s">
        <v>766</v>
      </c>
      <c r="F254" s="4"/>
      <c r="G254" s="14">
        <v>0</v>
      </c>
      <c r="H254" s="14">
        <v>0</v>
      </c>
      <c r="I254" s="14">
        <v>0</v>
      </c>
    </row>
    <row r="255" spans="1:9" ht="16.5" customHeight="1">
      <c r="A255" s="4" t="s">
        <v>767</v>
      </c>
      <c r="B255" s="4" t="s">
        <v>749</v>
      </c>
      <c r="C255" s="4" t="s">
        <v>29</v>
      </c>
      <c r="D255" s="4" t="s">
        <v>26</v>
      </c>
      <c r="E255" s="13" t="s">
        <v>768</v>
      </c>
      <c r="F255" s="4"/>
      <c r="G255" s="14">
        <v>0</v>
      </c>
      <c r="H255" s="14">
        <v>0</v>
      </c>
      <c r="I255" s="14">
        <v>0</v>
      </c>
    </row>
    <row r="256" spans="1:9" ht="16.5" customHeight="1">
      <c r="A256" s="4" t="s">
        <v>769</v>
      </c>
      <c r="B256" s="4" t="s">
        <v>749</v>
      </c>
      <c r="C256" s="4" t="s">
        <v>30</v>
      </c>
      <c r="D256" s="4" t="s">
        <v>368</v>
      </c>
      <c r="E256" s="13" t="s">
        <v>770</v>
      </c>
      <c r="F256" s="4"/>
      <c r="G256" s="14">
        <v>0</v>
      </c>
      <c r="H256" s="14">
        <v>0</v>
      </c>
      <c r="I256" s="14">
        <v>0</v>
      </c>
    </row>
    <row r="257" spans="1:9" ht="16.5" customHeight="1">
      <c r="A257" s="4" t="s">
        <v>771</v>
      </c>
      <c r="B257" s="4" t="s">
        <v>749</v>
      </c>
      <c r="C257" s="4" t="s">
        <v>30</v>
      </c>
      <c r="D257" s="4" t="s">
        <v>26</v>
      </c>
      <c r="E257" s="13" t="s">
        <v>772</v>
      </c>
      <c r="F257" s="4"/>
      <c r="G257" s="14">
        <v>0</v>
      </c>
      <c r="H257" s="14">
        <v>0</v>
      </c>
      <c r="I257" s="14">
        <v>0</v>
      </c>
    </row>
    <row r="258" spans="1:9" ht="16.5" customHeight="1">
      <c r="A258" s="4" t="s">
        <v>773</v>
      </c>
      <c r="B258" s="4" t="s">
        <v>749</v>
      </c>
      <c r="C258" s="4" t="s">
        <v>31</v>
      </c>
      <c r="D258" s="4" t="s">
        <v>368</v>
      </c>
      <c r="E258" s="13" t="s">
        <v>774</v>
      </c>
      <c r="F258" s="4"/>
      <c r="G258" s="14">
        <v>0</v>
      </c>
      <c r="H258" s="14">
        <v>0</v>
      </c>
      <c r="I258" s="14">
        <v>0</v>
      </c>
    </row>
    <row r="259" spans="1:9" ht="16.5" customHeight="1">
      <c r="A259" s="4" t="s">
        <v>775</v>
      </c>
      <c r="B259" s="4" t="s">
        <v>749</v>
      </c>
      <c r="C259" s="4" t="s">
        <v>31</v>
      </c>
      <c r="D259" s="4" t="s">
        <v>26</v>
      </c>
      <c r="E259" s="13" t="s">
        <v>776</v>
      </c>
      <c r="F259" s="4"/>
      <c r="G259" s="14">
        <v>0</v>
      </c>
      <c r="H259" s="14">
        <v>0</v>
      </c>
      <c r="I259" s="14">
        <v>0</v>
      </c>
    </row>
    <row r="260" spans="1:9" ht="16.5" customHeight="1">
      <c r="A260" s="4" t="s">
        <v>777</v>
      </c>
      <c r="B260" s="4" t="s">
        <v>749</v>
      </c>
      <c r="C260" s="4" t="s">
        <v>362</v>
      </c>
      <c r="D260" s="4" t="s">
        <v>368</v>
      </c>
      <c r="E260" s="13" t="s">
        <v>778</v>
      </c>
      <c r="F260" s="4"/>
      <c r="G260" s="14">
        <v>6214.516</v>
      </c>
      <c r="H260" s="14">
        <v>6214.516</v>
      </c>
      <c r="I260" s="14">
        <v>0</v>
      </c>
    </row>
    <row r="261" spans="1:9" ht="16.5" customHeight="1">
      <c r="A261" s="4" t="s">
        <v>779</v>
      </c>
      <c r="B261" s="4" t="s">
        <v>749</v>
      </c>
      <c r="C261" s="4" t="s">
        <v>362</v>
      </c>
      <c r="D261" s="4" t="s">
        <v>26</v>
      </c>
      <c r="E261" s="13" t="s">
        <v>780</v>
      </c>
      <c r="F261" s="4"/>
      <c r="G261" s="14">
        <v>6214.516</v>
      </c>
      <c r="H261" s="14">
        <v>6214.516</v>
      </c>
      <c r="I261" s="14">
        <v>0</v>
      </c>
    </row>
    <row r="262" spans="1:9" ht="16.5" customHeight="1">
      <c r="A262" s="4"/>
      <c r="B262" s="4"/>
      <c r="C262" s="4"/>
      <c r="D262" s="4"/>
      <c r="E262" s="13" t="s">
        <v>831</v>
      </c>
      <c r="F262" s="4" t="s">
        <v>830</v>
      </c>
      <c r="G262" s="14">
        <v>1500</v>
      </c>
      <c r="H262" s="14">
        <v>1500</v>
      </c>
      <c r="I262" s="14">
        <v>0</v>
      </c>
    </row>
    <row r="263" spans="1:9" ht="16.5" customHeight="1">
      <c r="A263" s="4"/>
      <c r="B263" s="4"/>
      <c r="C263" s="4"/>
      <c r="D263" s="4"/>
      <c r="E263" s="13" t="s">
        <v>1017</v>
      </c>
      <c r="F263" s="4" t="s">
        <v>1018</v>
      </c>
      <c r="G263" s="14">
        <v>4714.516</v>
      </c>
      <c r="H263" s="14">
        <v>4714.516</v>
      </c>
      <c r="I263" s="14">
        <v>0</v>
      </c>
    </row>
    <row r="264" spans="1:9" ht="16.5" customHeight="1">
      <c r="A264" s="4" t="s">
        <v>781</v>
      </c>
      <c r="B264" s="4" t="s">
        <v>749</v>
      </c>
      <c r="C264" s="4" t="s">
        <v>363</v>
      </c>
      <c r="D264" s="4" t="s">
        <v>368</v>
      </c>
      <c r="E264" s="13" t="s">
        <v>782</v>
      </c>
      <c r="F264" s="4"/>
      <c r="G264" s="14">
        <v>0</v>
      </c>
      <c r="H264" s="14">
        <v>0</v>
      </c>
      <c r="I264" s="14">
        <v>0</v>
      </c>
    </row>
    <row r="265" spans="1:9" ht="16.5" customHeight="1">
      <c r="A265" s="4" t="s">
        <v>783</v>
      </c>
      <c r="B265" s="4" t="s">
        <v>749</v>
      </c>
      <c r="C265" s="4" t="s">
        <v>363</v>
      </c>
      <c r="D265" s="4" t="s">
        <v>26</v>
      </c>
      <c r="E265" s="13" t="s">
        <v>784</v>
      </c>
      <c r="F265" s="4"/>
      <c r="G265" s="14">
        <v>0</v>
      </c>
      <c r="H265" s="14">
        <v>0</v>
      </c>
      <c r="I265" s="14">
        <v>0</v>
      </c>
    </row>
    <row r="266" spans="1:9" ht="16.5" customHeight="1">
      <c r="A266" s="4" t="s">
        <v>785</v>
      </c>
      <c r="B266" s="4" t="s">
        <v>749</v>
      </c>
      <c r="C266" s="4" t="s">
        <v>558</v>
      </c>
      <c r="D266" s="4" t="s">
        <v>368</v>
      </c>
      <c r="E266" s="13" t="s">
        <v>786</v>
      </c>
      <c r="F266" s="4"/>
      <c r="G266" s="14">
        <v>0</v>
      </c>
      <c r="H266" s="14">
        <v>0</v>
      </c>
      <c r="I266" s="14">
        <v>0</v>
      </c>
    </row>
    <row r="267" spans="1:9" ht="16.5" customHeight="1">
      <c r="A267" s="4" t="s">
        <v>787</v>
      </c>
      <c r="B267" s="4" t="s">
        <v>749</v>
      </c>
      <c r="C267" s="4" t="s">
        <v>558</v>
      </c>
      <c r="D267" s="4" t="s">
        <v>26</v>
      </c>
      <c r="E267" s="13" t="s">
        <v>788</v>
      </c>
      <c r="F267" s="4"/>
      <c r="G267" s="14">
        <v>0</v>
      </c>
      <c r="H267" s="14">
        <v>0</v>
      </c>
      <c r="I267" s="14">
        <v>0</v>
      </c>
    </row>
    <row r="268" spans="1:9" ht="16.5" customHeight="1">
      <c r="A268" s="4" t="s">
        <v>789</v>
      </c>
      <c r="B268" s="4" t="s">
        <v>749</v>
      </c>
      <c r="C268" s="4" t="s">
        <v>558</v>
      </c>
      <c r="D268" s="4" t="s">
        <v>27</v>
      </c>
      <c r="E268" s="13" t="s">
        <v>790</v>
      </c>
      <c r="F268" s="4"/>
      <c r="G268" s="14">
        <v>0</v>
      </c>
      <c r="H268" s="14">
        <v>0</v>
      </c>
      <c r="I268" s="14">
        <v>0</v>
      </c>
    </row>
    <row r="269" spans="1:9" ht="16.5" customHeight="1">
      <c r="A269" s="4" t="s">
        <v>791</v>
      </c>
      <c r="B269" s="4" t="s">
        <v>792</v>
      </c>
      <c r="C269" s="4" t="s">
        <v>368</v>
      </c>
      <c r="D269" s="4" t="s">
        <v>368</v>
      </c>
      <c r="E269" s="13" t="s">
        <v>793</v>
      </c>
      <c r="F269" s="4"/>
      <c r="G269" s="14">
        <v>94187.084</v>
      </c>
      <c r="H269" s="14">
        <v>94187.084</v>
      </c>
      <c r="I269" s="14">
        <v>0</v>
      </c>
    </row>
    <row r="270" spans="1:9" ht="16.5" customHeight="1">
      <c r="A270" s="4" t="s">
        <v>794</v>
      </c>
      <c r="B270" s="4" t="s">
        <v>792</v>
      </c>
      <c r="C270" s="4" t="s">
        <v>26</v>
      </c>
      <c r="D270" s="4" t="s">
        <v>368</v>
      </c>
      <c r="E270" s="13" t="s">
        <v>795</v>
      </c>
      <c r="F270" s="4"/>
      <c r="G270" s="14">
        <v>94187.084</v>
      </c>
      <c r="H270" s="14">
        <v>94187.084</v>
      </c>
      <c r="I270" s="14">
        <v>0</v>
      </c>
    </row>
    <row r="271" spans="1:9" ht="16.5" customHeight="1">
      <c r="A271" s="4" t="s">
        <v>796</v>
      </c>
      <c r="B271" s="4" t="s">
        <v>792</v>
      </c>
      <c r="C271" s="4" t="s">
        <v>26</v>
      </c>
      <c r="D271" s="4" t="s">
        <v>27</v>
      </c>
      <c r="E271" s="13" t="s">
        <v>797</v>
      </c>
      <c r="F271" s="4"/>
      <c r="G271" s="14">
        <v>94187.084</v>
      </c>
      <c r="H271" s="14">
        <v>94187.084</v>
      </c>
      <c r="I271" s="14">
        <v>0</v>
      </c>
    </row>
    <row r="272" spans="1:9" ht="16.5" customHeight="1">
      <c r="A272" s="4"/>
      <c r="B272" s="4"/>
      <c r="C272" s="4"/>
      <c r="D272" s="4"/>
      <c r="E272" s="13" t="s">
        <v>1071</v>
      </c>
      <c r="F272" s="4" t="s">
        <v>1072</v>
      </c>
      <c r="G272" s="14">
        <v>94187.084</v>
      </c>
      <c r="H272" s="14">
        <v>94187.084</v>
      </c>
      <c r="I272" s="14">
        <v>0</v>
      </c>
    </row>
    <row r="273" ht="5.25" customHeight="1"/>
    <row r="274" spans="3:9" ht="3" customHeight="1">
      <c r="C274" s="16"/>
      <c r="D274" s="16"/>
      <c r="E274" s="16"/>
      <c r="F274" s="16"/>
      <c r="G274" s="16"/>
      <c r="H274" s="16"/>
      <c r="I274" s="16"/>
    </row>
  </sheetData>
  <sheetProtection/>
  <mergeCells count="11">
    <mergeCell ref="C274:I274"/>
    <mergeCell ref="A2:I2"/>
    <mergeCell ref="H5:I5"/>
    <mergeCell ref="I3:K3"/>
    <mergeCell ref="A5:A6"/>
    <mergeCell ref="B5:B6"/>
    <mergeCell ref="C5:C6"/>
    <mergeCell ref="D5:D6"/>
    <mergeCell ref="E5:E6"/>
    <mergeCell ref="F5:F6"/>
    <mergeCell ref="G5:G6"/>
  </mergeCells>
  <printOptions/>
  <pageMargins left="0.4" right="0" top="0.5" bottom="0.5" header="0.5" footer="0.5"/>
  <pageSetup orientation="portrait"/>
  <headerFooter alignWithMargins="0">
    <oddFooter>&amp;L&amp;C&amp;R</oddFooter>
  </headerFooter>
  <ignoredErrors>
    <ignoredError sqref="A7:B7 A9:B13 A8:B8 C7 C9:C13 C8 D7:I7 D9:I13 D8:F8 A263:B272 C263:C272 D263:I272 A260:B262 C260:C262 D260:I262 A239:B259 C239:C259 D239:I259 A238:B238 C238 D238:I238 A229:B237 C229:C237 D229:I237 A226:B228 C226:C228 D226:I228 A225:B225 C225 D225:I225 A224:B224 C224 D224:I224 A221:B223 C221:C223 D221:I223 A204:B220 C204:C220 D204:I220 A203:B203 C203 D203:I203 A202:B202 C202 D202:I202 A200:B201 C200:C201 D200:I201 A197:B199 C197:C199 D197:I199 A167:B196 C167:C196 D167:I196 A166:B166 C166 D166:I166 A159:B165 C159:C165 D159:I165 A156:B158 C156:C158 D156:I158 A145:B155 C145:C155 D145:I155 A144:B144 C144 D144:I144 A120:B143 C120:C143 D120:I143 A119:B119 C119 D119:I119 A105:B118 C105:C118 D105:I118 A101:B104 C101:C104 D101:I104 A58:B100 C58:C100 D58:I100 A57:B57 C57 D57:I57 A56:B56 C56 D56:I56 A53:B55 C53:C55 D53:I55 A52:B52 C52 D52:I52 A51:B51 C51 D51:I51 A39:B50 C39:C50 D39:I50 A37:B38 C37:C38 D37:I38 A28:B36 C28:C36 D28:I36 A27:B27 C27 D27:I27 A26:B26 C26 D26:I26 A21:B25 C21:C25 D21:I25 A19:B20 C19:C20 D19:I20 A18:B18 C18 D18:I18 A14:B17 C14:C17 D14:I17" numberStoredAsText="1"/>
    <ignoredError sqref="G8:I8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2021-01-13T11:02:20Z</dcterms:modified>
  <cp:category/>
  <cp:version/>
  <cp:contentType/>
  <cp:contentStatus/>
</cp:coreProperties>
</file>