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62" i="1" l="1"/>
  <c r="B41" i="1"/>
  <c r="B25" i="1"/>
  <c r="B22" i="1"/>
  <c r="B19" i="1"/>
  <c r="B16" i="1"/>
  <c r="B13" i="1"/>
  <c r="B11" i="1" s="1"/>
  <c r="B68" i="1" s="1"/>
</calcChain>
</file>

<file path=xl/sharedStrings.xml><?xml version="1.0" encoding="utf-8"?>
<sst xmlns="http://schemas.openxmlformats.org/spreadsheetml/2006/main" count="65" uniqueCount="62">
  <si>
    <t>Հավելված 1</t>
  </si>
  <si>
    <t xml:space="preserve">ՀՀ Սյունիքի մարզի Մեղրի համայնքի </t>
  </si>
  <si>
    <t>ՆԱԽԱԳԻԾ</t>
  </si>
  <si>
    <t>Ñ³½.¹ñ³Ù</t>
  </si>
  <si>
    <t xml:space="preserve">        ì²ðâ²Î²Ü ´Úàôæº</t>
  </si>
  <si>
    <t>î³ñí³ ëÏ½µÇ ³½³ï ÙÇçáóÝ»ñ</t>
  </si>
  <si>
    <t>ÐáÕÇ Ñ³ñÏ,áñÇó</t>
  </si>
  <si>
    <t xml:space="preserve">                           ·ÛáõÕ.Ýß³Ý³ÏáõÃÛ³Ý ÑáÕ»ñÇ Ñ³Ù³ñ</t>
  </si>
  <si>
    <t xml:space="preserve">                           áã ·ÛáõÕ.Ýß³Ý³ÏáõÃÛ³Ý ÑáÕ»ñÇ Ñ³Ù³ñ</t>
  </si>
  <si>
    <t>¶áõÛù³Ñ³ñÏ ß»Ýù,ßÇÝáõÃÛáõÝÝ»ñÇó,áñÇó</t>
  </si>
  <si>
    <t xml:space="preserve">                           Ï³½Ù³Ï»ñåáõÃÛáõÝÝ»ñÇ ß»Ýù,ßÇÝáõÃÛáõÝÝ»ñÇó</t>
  </si>
  <si>
    <t xml:space="preserve">                           ³/Ó ¨ ýÇ½.³ÝÓ³Ýó ß»Ýù,ßÇÝáõÃÛáõÝն»ñÇó</t>
  </si>
  <si>
    <t>¶áõÛù³Ñ³ñÏ ïñ³Ýëåáñï³ÛÇÝ ÙÇçáóÝ»ñÇó</t>
  </si>
  <si>
    <t xml:space="preserve">                         Ï³½Ù³Ï»ñåáõÃÛáõÝÝ»ñÇ ïñ³Ýëåáñï³ÛÇÝ ÙÇçáóÝ»ñÇó</t>
  </si>
  <si>
    <t xml:space="preserve">                         ³/Ó ¨ ýÇ½.³ÝÓ³Ýó ïñ³Ýëåáñï³ÛÇÝ ÙÇçáóÝ»ñÇó</t>
  </si>
  <si>
    <t>Ðìî-áõÙ ÑáÕÇ í³ñÓ³Ï³ÉáõÃÛáõÝÇó ëï³óí³Í »Ï³ÙáõïÝ»ñ,áñÇó</t>
  </si>
  <si>
    <t>î»Õ³Ï³Ý ïáõñù,որից</t>
  </si>
  <si>
    <t>Ñ³Ù³ÛÝùÇ ï³ñ³ÍùáõÙ ß»Ýù»ñÇ,ßÇÝáõÃÛáõÝÝ»ñÇ ù³Ý¹Ù³Ý ÃáõÛÉïí. Ñ³Ù³ñ</t>
  </si>
  <si>
    <t>Ñ³Ù³ÛÝùÇ ï³ñ³ÍùáõÙ ß»Ýù»ñÇ, ßÇÝáõÃÛáõÝÝ»ñÇ í»ñ³Ï³Ý·ÝÙ³Ý ³ßË³ï³ÝùÝ»ñÇ թույլտվության Ñ³Ù³ñ</t>
  </si>
  <si>
    <t>á·»ÉÇó ËÙÇãùÝ»ñÇ ¨ ÍË³ËáïÇ í³×³éùÇ ÃáõÛÉïíáõÃÛ³Ý Ñ³Ù³ñ</t>
  </si>
  <si>
    <t>Ýáñ ß»Ýù»ñÇ,ßÇÝáõÃÛáõÝÝ»ñÇ   ßÇÝ³ñ³ñáõÃÛ³Ý  ÃáõÛÉïíáõÃÛ³Ý Ñ³Ù³ñ</t>
  </si>
  <si>
    <t xml:space="preserve"> Ðìî-áõÙ մարդատար ï³ùëու Í³é³ÛáõÃÛáõÝ Çñ³Ï³Ý³óÝ»Éáõ թույլտվության Ñ³Ù³ñ</t>
  </si>
  <si>
    <t>Ã³ÝÏ³ñÅ»ù Ù»ï³ÕÝ»ñÇó պատրաստված ³ñï³¹ñ³ÝùÇ í³×³éùÇ թույլտվության Ñ³Ù³ñ</t>
  </si>
  <si>
    <t>24:00-ից հետո աշխատելու թույլտվության համար</t>
  </si>
  <si>
    <t xml:space="preserve"> հանրային սննդի կազմակերպման և իրացման թույլտվության համար</t>
  </si>
  <si>
    <t>Ðìî-áõÙ ³ñï³ùÇÝ ·áí³½¹  ï»Õ³¹ñ»Éáõ Ñ³Ù³ñ</t>
  </si>
  <si>
    <t>Ðìî-áõÙ Ñ»ÕáõÏ³óí³Í ·³½»ñÇ,í³é»ÉÇùÇ í³×³éùÇ ÃáõÛÉïíության Ñ³Ù³ñ (լցակայաններում)</t>
  </si>
  <si>
    <t>Ðìî-áõÙ տեխնիկական Ñ»ÕáõÏների í³×³éùÇ ÃáõÛÉïíության Ñ³Ù³ñ</t>
  </si>
  <si>
    <t>բացօթյա վաճառք կազմակերպելու թույլտվության համար Ñ³Ù³ñ</t>
  </si>
  <si>
    <t>Ñ³Ù³ÛÝùÇ ³ñËÇíÇó ÷³ëï³ÃÕÃ»ñÇ å³ï×»նն»ñ ¨ կրկնօրինակներ  տրամադրելու Ñ³Ù³ñ</t>
  </si>
  <si>
    <t>Ñ³Ù³ÛÝùÇ ³Ýí³ÝáõÙÁ ýÇñÙ³ÛÇÝ ³Ýí³ÝáõÙÝ»ñáõÙ û·ï³·áñÍ»Éáõ ÃáõÛÉïíության Ñ³Ù³ñ</t>
  </si>
  <si>
    <t>ÁÝï³ÝÇ Ï»Ý¹³ÝÇÝ»ñ å³Ñ»Éáõ ÃáõÛÉïíáõÃÛ³Ý Ñ³Ù³ñ</t>
  </si>
  <si>
    <t>î»Õ³Ï³Ý í×³ñÝ»ñ, որից</t>
  </si>
  <si>
    <t>Համայնքի տարածքում շինարարության կամ շինության արտաքին տեսքը փոփոխող վերակառուցման աշխատանքներ կատարելու հետ կապված տեխնիկատնտեսական պայմաններ մշակելու և հաստատելու, շինարարության ավարտական ակտի ձևակերպման համար</t>
  </si>
  <si>
    <t xml:space="preserve">Համայնքի տնօրինության և օգտագործման տակ գտնվող հողերը հատկացնելու, հետ վերցնելու և վարձակալության տրամադրելու դեպքերում անհրաժեշտ չափագրական </t>
  </si>
  <si>
    <t>մրցույթներ և աճուրդներ կազմակերպելու հետ կապված ծախսերի փոխհատուցման համար` մասնակիցներից վճար.</t>
  </si>
  <si>
    <t>աղբահանությունը կազմակերպելու համար` աղբահանության վճար</t>
  </si>
  <si>
    <t>շինարարական և խոշոր եզրաչափի աղբի հավաքման և փոխադրման համար վճար</t>
  </si>
  <si>
    <t>Մանկապարտեզների ծառայությունից օտվողների համար</t>
  </si>
  <si>
    <t>Արտադպրոցական կրթ. հաստատութ. ծառայություններից օգտվողների համար</t>
  </si>
  <si>
    <t>úñ»Ýùáí ¨ Çñ³í³Ï³Ý ³ÛÉ ³Ïï»ñáí µÛáõç»Ç Ùáõïù</t>
  </si>
  <si>
    <t>Ինքնակամ կառույցների օրինականացման վճար</t>
  </si>
  <si>
    <t>¶áõÛùÇ í³ñÓ³Ï³ÉáõÃÛáõÝÇó Ùáõïù»ñ</t>
  </si>
  <si>
    <t>ì³ñã³Ï³Ý å³ïÅ³ÙÇçáóÝ»ñÇó ëï³óí³Í í×³ñÝ»ñ</t>
  </si>
  <si>
    <t>îÆØ-»ñÇÝ å³ïíÇñ³Ïí³Í ÉÇ³½áñáõÃÛáõÝÝ»ñ  /ՔԿԱԳ/</t>
  </si>
  <si>
    <t>ՊԵՏԱԿԱՆ ՏՈՒՐՔ ՔԿԱԳ-ԻՑ</t>
  </si>
  <si>
    <t>ՊԵՏԱԿԱՆ ՏՈՒՐՔ ՆՈՏԱՐԱԿԱՆ ԳՐԱՍԵՆՅԱԿՆԵՐԻՑ</t>
  </si>
  <si>
    <t>ÀÝÃ³óÇÏ ïñ³Ýëý»ñïÝ»ñ ³ÛÉ ³ÕµÛáõñÝ»ñÇó</t>
  </si>
  <si>
    <t>Պետ. բյուջեից համայնքի բյուջեին տրամադրվող նպատ. հատկացում (սուբվենցիա ազգային նվագ)</t>
  </si>
  <si>
    <t>Պետ. բյուջեից համայնքի բյուջեին տրամադրվող նպատ. հատկացում (սուբվենցիա բնապահպանութ.)</t>
  </si>
  <si>
    <t>Պետ. բյուջեից համայնքի բյուջեին տրամադրվող նպատ. հատկացում (սուբվենցիա) այլ դոտացիա</t>
  </si>
  <si>
    <t xml:space="preserve">ä»ï³Ï³Ý µÛáõç»Çó  ýÇÝ³Ýë³Ï³Ý Ñ³Ù³Ñ³ñÃ»óÙ³Ý ëÏ½µáõÝùáí ïñ³Ù³¹ñíáÕ ¹áï³óÇ³ </t>
  </si>
  <si>
    <t xml:space="preserve">       üàÜ¸²ÚÆÜ ´Úàôæº</t>
  </si>
  <si>
    <t>Անշարժ գույքի իրացումից մուտքեր</t>
  </si>
  <si>
    <t>ÐáÕÇ իրացումից Ùáõïù»ñ</t>
  </si>
  <si>
    <t>Պետ. բյուջեից համայնքի բյուջեին կապիտալ ծախսերի համար տրամադրվող նպատ. Հատկացում</t>
  </si>
  <si>
    <t xml:space="preserve">Այլ աղբյուրներից կապիտալ ծախսերի ֆինանսավորման </t>
  </si>
  <si>
    <t xml:space="preserve">                     ÀÜ¸²ØºÜÀ  ºÎ²ØàôîÜºð</t>
  </si>
  <si>
    <t>ՀԱՄԱՅՆՔԻ ՂԵԿԱՎԱՐ`                                            Մ.  ԶԱՔԱՐՅԱՆ</t>
  </si>
  <si>
    <t>Մեղրի համայնքի 2018 թվականի բյուջեի եկամտային մաս</t>
  </si>
  <si>
    <t xml:space="preserve"> ավագանու   2017թ.-ի  դեկտեմբերի  26 -ի  </t>
  </si>
  <si>
    <t xml:space="preserve"> թիվ   132-Ն     որոշման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</si>
</sst>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Arial LatArm"/>
      <family val="2"/>
    </font>
    <font>
      <sz val="10"/>
      <name val="Arial LatArm"/>
      <family val="2"/>
    </font>
    <font>
      <b/>
      <sz val="16"/>
      <name val="Arial LatArm"/>
      <family val="2"/>
    </font>
    <font>
      <sz val="18"/>
      <name val="Arial LatArm"/>
      <family val="2"/>
    </font>
    <font>
      <b/>
      <sz val="12"/>
      <name val="Arial LatArm"/>
      <family val="2"/>
    </font>
    <font>
      <b/>
      <sz val="14"/>
      <name val="Arial LatArm"/>
      <family val="2"/>
    </font>
    <font>
      <i/>
      <sz val="12"/>
      <name val="Arial LatArm"/>
      <family val="2"/>
    </font>
    <font>
      <sz val="14"/>
      <name val="Arial LatArm"/>
      <family val="2"/>
    </font>
    <font>
      <sz val="16"/>
      <name val="Arial LatArm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abSelected="1" workbookViewId="0">
      <selection activeCell="A5" sqref="A5:B5"/>
    </sheetView>
  </sheetViews>
  <sheetFormatPr defaultRowHeight="15.75" x14ac:dyDescent="0.25"/>
  <cols>
    <col min="1" max="1" width="78.5703125" style="4" customWidth="1"/>
    <col min="2" max="2" width="18.5703125" style="5" customWidth="1"/>
    <col min="3" max="256" width="9.140625" style="4"/>
    <col min="257" max="257" width="115.140625" style="4" customWidth="1"/>
    <col min="258" max="258" width="22.7109375" style="4" customWidth="1"/>
    <col min="259" max="512" width="9.140625" style="4"/>
    <col min="513" max="513" width="115.140625" style="4" customWidth="1"/>
    <col min="514" max="514" width="22.7109375" style="4" customWidth="1"/>
    <col min="515" max="768" width="9.140625" style="4"/>
    <col min="769" max="769" width="115.140625" style="4" customWidth="1"/>
    <col min="770" max="770" width="22.7109375" style="4" customWidth="1"/>
    <col min="771" max="1024" width="9.140625" style="4"/>
    <col min="1025" max="1025" width="115.140625" style="4" customWidth="1"/>
    <col min="1026" max="1026" width="22.7109375" style="4" customWidth="1"/>
    <col min="1027" max="1280" width="9.140625" style="4"/>
    <col min="1281" max="1281" width="115.140625" style="4" customWidth="1"/>
    <col min="1282" max="1282" width="22.7109375" style="4" customWidth="1"/>
    <col min="1283" max="1536" width="9.140625" style="4"/>
    <col min="1537" max="1537" width="115.140625" style="4" customWidth="1"/>
    <col min="1538" max="1538" width="22.7109375" style="4" customWidth="1"/>
    <col min="1539" max="1792" width="9.140625" style="4"/>
    <col min="1793" max="1793" width="115.140625" style="4" customWidth="1"/>
    <col min="1794" max="1794" width="22.7109375" style="4" customWidth="1"/>
    <col min="1795" max="2048" width="9.140625" style="4"/>
    <col min="2049" max="2049" width="115.140625" style="4" customWidth="1"/>
    <col min="2050" max="2050" width="22.7109375" style="4" customWidth="1"/>
    <col min="2051" max="2304" width="9.140625" style="4"/>
    <col min="2305" max="2305" width="115.140625" style="4" customWidth="1"/>
    <col min="2306" max="2306" width="22.7109375" style="4" customWidth="1"/>
    <col min="2307" max="2560" width="9.140625" style="4"/>
    <col min="2561" max="2561" width="115.140625" style="4" customWidth="1"/>
    <col min="2562" max="2562" width="22.7109375" style="4" customWidth="1"/>
    <col min="2563" max="2816" width="9.140625" style="4"/>
    <col min="2817" max="2817" width="115.140625" style="4" customWidth="1"/>
    <col min="2818" max="2818" width="22.7109375" style="4" customWidth="1"/>
    <col min="2819" max="3072" width="9.140625" style="4"/>
    <col min="3073" max="3073" width="115.140625" style="4" customWidth="1"/>
    <col min="3074" max="3074" width="22.7109375" style="4" customWidth="1"/>
    <col min="3075" max="3328" width="9.140625" style="4"/>
    <col min="3329" max="3329" width="115.140625" style="4" customWidth="1"/>
    <col min="3330" max="3330" width="22.7109375" style="4" customWidth="1"/>
    <col min="3331" max="3584" width="9.140625" style="4"/>
    <col min="3585" max="3585" width="115.140625" style="4" customWidth="1"/>
    <col min="3586" max="3586" width="22.7109375" style="4" customWidth="1"/>
    <col min="3587" max="3840" width="9.140625" style="4"/>
    <col min="3841" max="3841" width="115.140625" style="4" customWidth="1"/>
    <col min="3842" max="3842" width="22.7109375" style="4" customWidth="1"/>
    <col min="3843" max="4096" width="9.140625" style="4"/>
    <col min="4097" max="4097" width="115.140625" style="4" customWidth="1"/>
    <col min="4098" max="4098" width="22.7109375" style="4" customWidth="1"/>
    <col min="4099" max="4352" width="9.140625" style="4"/>
    <col min="4353" max="4353" width="115.140625" style="4" customWidth="1"/>
    <col min="4354" max="4354" width="22.7109375" style="4" customWidth="1"/>
    <col min="4355" max="4608" width="9.140625" style="4"/>
    <col min="4609" max="4609" width="115.140625" style="4" customWidth="1"/>
    <col min="4610" max="4610" width="22.7109375" style="4" customWidth="1"/>
    <col min="4611" max="4864" width="9.140625" style="4"/>
    <col min="4865" max="4865" width="115.140625" style="4" customWidth="1"/>
    <col min="4866" max="4866" width="22.7109375" style="4" customWidth="1"/>
    <col min="4867" max="5120" width="9.140625" style="4"/>
    <col min="5121" max="5121" width="115.140625" style="4" customWidth="1"/>
    <col min="5122" max="5122" width="22.7109375" style="4" customWidth="1"/>
    <col min="5123" max="5376" width="9.140625" style="4"/>
    <col min="5377" max="5377" width="115.140625" style="4" customWidth="1"/>
    <col min="5378" max="5378" width="22.7109375" style="4" customWidth="1"/>
    <col min="5379" max="5632" width="9.140625" style="4"/>
    <col min="5633" max="5633" width="115.140625" style="4" customWidth="1"/>
    <col min="5634" max="5634" width="22.7109375" style="4" customWidth="1"/>
    <col min="5635" max="5888" width="9.140625" style="4"/>
    <col min="5889" max="5889" width="115.140625" style="4" customWidth="1"/>
    <col min="5890" max="5890" width="22.7109375" style="4" customWidth="1"/>
    <col min="5891" max="6144" width="9.140625" style="4"/>
    <col min="6145" max="6145" width="115.140625" style="4" customWidth="1"/>
    <col min="6146" max="6146" width="22.7109375" style="4" customWidth="1"/>
    <col min="6147" max="6400" width="9.140625" style="4"/>
    <col min="6401" max="6401" width="115.140625" style="4" customWidth="1"/>
    <col min="6402" max="6402" width="22.7109375" style="4" customWidth="1"/>
    <col min="6403" max="6656" width="9.140625" style="4"/>
    <col min="6657" max="6657" width="115.140625" style="4" customWidth="1"/>
    <col min="6658" max="6658" width="22.7109375" style="4" customWidth="1"/>
    <col min="6659" max="6912" width="9.140625" style="4"/>
    <col min="6913" max="6913" width="115.140625" style="4" customWidth="1"/>
    <col min="6914" max="6914" width="22.7109375" style="4" customWidth="1"/>
    <col min="6915" max="7168" width="9.140625" style="4"/>
    <col min="7169" max="7169" width="115.140625" style="4" customWidth="1"/>
    <col min="7170" max="7170" width="22.7109375" style="4" customWidth="1"/>
    <col min="7171" max="7424" width="9.140625" style="4"/>
    <col min="7425" max="7425" width="115.140625" style="4" customWidth="1"/>
    <col min="7426" max="7426" width="22.7109375" style="4" customWidth="1"/>
    <col min="7427" max="7680" width="9.140625" style="4"/>
    <col min="7681" max="7681" width="115.140625" style="4" customWidth="1"/>
    <col min="7682" max="7682" width="22.7109375" style="4" customWidth="1"/>
    <col min="7683" max="7936" width="9.140625" style="4"/>
    <col min="7937" max="7937" width="115.140625" style="4" customWidth="1"/>
    <col min="7938" max="7938" width="22.7109375" style="4" customWidth="1"/>
    <col min="7939" max="8192" width="9.140625" style="4"/>
    <col min="8193" max="8193" width="115.140625" style="4" customWidth="1"/>
    <col min="8194" max="8194" width="22.7109375" style="4" customWidth="1"/>
    <col min="8195" max="8448" width="9.140625" style="4"/>
    <col min="8449" max="8449" width="115.140625" style="4" customWidth="1"/>
    <col min="8450" max="8450" width="22.7109375" style="4" customWidth="1"/>
    <col min="8451" max="8704" width="9.140625" style="4"/>
    <col min="8705" max="8705" width="115.140625" style="4" customWidth="1"/>
    <col min="8706" max="8706" width="22.7109375" style="4" customWidth="1"/>
    <col min="8707" max="8960" width="9.140625" style="4"/>
    <col min="8961" max="8961" width="115.140625" style="4" customWidth="1"/>
    <col min="8962" max="8962" width="22.7109375" style="4" customWidth="1"/>
    <col min="8963" max="9216" width="9.140625" style="4"/>
    <col min="9217" max="9217" width="115.140625" style="4" customWidth="1"/>
    <col min="9218" max="9218" width="22.7109375" style="4" customWidth="1"/>
    <col min="9219" max="9472" width="9.140625" style="4"/>
    <col min="9473" max="9473" width="115.140625" style="4" customWidth="1"/>
    <col min="9474" max="9474" width="22.7109375" style="4" customWidth="1"/>
    <col min="9475" max="9728" width="9.140625" style="4"/>
    <col min="9729" max="9729" width="115.140625" style="4" customWidth="1"/>
    <col min="9730" max="9730" width="22.7109375" style="4" customWidth="1"/>
    <col min="9731" max="9984" width="9.140625" style="4"/>
    <col min="9985" max="9985" width="115.140625" style="4" customWidth="1"/>
    <col min="9986" max="9986" width="22.7109375" style="4" customWidth="1"/>
    <col min="9987" max="10240" width="9.140625" style="4"/>
    <col min="10241" max="10241" width="115.140625" style="4" customWidth="1"/>
    <col min="10242" max="10242" width="22.7109375" style="4" customWidth="1"/>
    <col min="10243" max="10496" width="9.140625" style="4"/>
    <col min="10497" max="10497" width="115.140625" style="4" customWidth="1"/>
    <col min="10498" max="10498" width="22.7109375" style="4" customWidth="1"/>
    <col min="10499" max="10752" width="9.140625" style="4"/>
    <col min="10753" max="10753" width="115.140625" style="4" customWidth="1"/>
    <col min="10754" max="10754" width="22.7109375" style="4" customWidth="1"/>
    <col min="10755" max="11008" width="9.140625" style="4"/>
    <col min="11009" max="11009" width="115.140625" style="4" customWidth="1"/>
    <col min="11010" max="11010" width="22.7109375" style="4" customWidth="1"/>
    <col min="11011" max="11264" width="9.140625" style="4"/>
    <col min="11265" max="11265" width="115.140625" style="4" customWidth="1"/>
    <col min="11266" max="11266" width="22.7109375" style="4" customWidth="1"/>
    <col min="11267" max="11520" width="9.140625" style="4"/>
    <col min="11521" max="11521" width="115.140625" style="4" customWidth="1"/>
    <col min="11522" max="11522" width="22.7109375" style="4" customWidth="1"/>
    <col min="11523" max="11776" width="9.140625" style="4"/>
    <col min="11777" max="11777" width="115.140625" style="4" customWidth="1"/>
    <col min="11778" max="11778" width="22.7109375" style="4" customWidth="1"/>
    <col min="11779" max="12032" width="9.140625" style="4"/>
    <col min="12033" max="12033" width="115.140625" style="4" customWidth="1"/>
    <col min="12034" max="12034" width="22.7109375" style="4" customWidth="1"/>
    <col min="12035" max="12288" width="9.140625" style="4"/>
    <col min="12289" max="12289" width="115.140625" style="4" customWidth="1"/>
    <col min="12290" max="12290" width="22.7109375" style="4" customWidth="1"/>
    <col min="12291" max="12544" width="9.140625" style="4"/>
    <col min="12545" max="12545" width="115.140625" style="4" customWidth="1"/>
    <col min="12546" max="12546" width="22.7109375" style="4" customWidth="1"/>
    <col min="12547" max="12800" width="9.140625" style="4"/>
    <col min="12801" max="12801" width="115.140625" style="4" customWidth="1"/>
    <col min="12802" max="12802" width="22.7109375" style="4" customWidth="1"/>
    <col min="12803" max="13056" width="9.140625" style="4"/>
    <col min="13057" max="13057" width="115.140625" style="4" customWidth="1"/>
    <col min="13058" max="13058" width="22.7109375" style="4" customWidth="1"/>
    <col min="13059" max="13312" width="9.140625" style="4"/>
    <col min="13313" max="13313" width="115.140625" style="4" customWidth="1"/>
    <col min="13314" max="13314" width="22.7109375" style="4" customWidth="1"/>
    <col min="13315" max="13568" width="9.140625" style="4"/>
    <col min="13569" max="13569" width="115.140625" style="4" customWidth="1"/>
    <col min="13570" max="13570" width="22.7109375" style="4" customWidth="1"/>
    <col min="13571" max="13824" width="9.140625" style="4"/>
    <col min="13825" max="13825" width="115.140625" style="4" customWidth="1"/>
    <col min="13826" max="13826" width="22.7109375" style="4" customWidth="1"/>
    <col min="13827" max="14080" width="9.140625" style="4"/>
    <col min="14081" max="14081" width="115.140625" style="4" customWidth="1"/>
    <col min="14082" max="14082" width="22.7109375" style="4" customWidth="1"/>
    <col min="14083" max="14336" width="9.140625" style="4"/>
    <col min="14337" max="14337" width="115.140625" style="4" customWidth="1"/>
    <col min="14338" max="14338" width="22.7109375" style="4" customWidth="1"/>
    <col min="14339" max="14592" width="9.140625" style="4"/>
    <col min="14593" max="14593" width="115.140625" style="4" customWidth="1"/>
    <col min="14594" max="14594" width="22.7109375" style="4" customWidth="1"/>
    <col min="14595" max="14848" width="9.140625" style="4"/>
    <col min="14849" max="14849" width="115.140625" style="4" customWidth="1"/>
    <col min="14850" max="14850" width="22.7109375" style="4" customWidth="1"/>
    <col min="14851" max="15104" width="9.140625" style="4"/>
    <col min="15105" max="15105" width="115.140625" style="4" customWidth="1"/>
    <col min="15106" max="15106" width="22.7109375" style="4" customWidth="1"/>
    <col min="15107" max="15360" width="9.140625" style="4"/>
    <col min="15361" max="15361" width="115.140625" style="4" customWidth="1"/>
    <col min="15362" max="15362" width="22.7109375" style="4" customWidth="1"/>
    <col min="15363" max="15616" width="9.140625" style="4"/>
    <col min="15617" max="15617" width="115.140625" style="4" customWidth="1"/>
    <col min="15618" max="15618" width="22.7109375" style="4" customWidth="1"/>
    <col min="15619" max="15872" width="9.140625" style="4"/>
    <col min="15873" max="15873" width="115.140625" style="4" customWidth="1"/>
    <col min="15874" max="15874" width="22.7109375" style="4" customWidth="1"/>
    <col min="15875" max="16128" width="9.140625" style="4"/>
    <col min="16129" max="16129" width="115.140625" style="4" customWidth="1"/>
    <col min="16130" max="16130" width="22.7109375" style="4" customWidth="1"/>
    <col min="16131" max="16384" width="9.140625" style="4"/>
  </cols>
  <sheetData>
    <row r="1" spans="1:2" x14ac:dyDescent="0.25">
      <c r="B1" s="15" t="s">
        <v>0</v>
      </c>
    </row>
    <row r="2" spans="1:2" x14ac:dyDescent="0.25">
      <c r="A2" s="21"/>
      <c r="B2" s="21"/>
    </row>
    <row r="3" spans="1:2" x14ac:dyDescent="0.25">
      <c r="A3" s="22" t="s">
        <v>1</v>
      </c>
      <c r="B3" s="22"/>
    </row>
    <row r="4" spans="1:2" x14ac:dyDescent="0.25">
      <c r="A4" s="22" t="s">
        <v>60</v>
      </c>
      <c r="B4" s="22"/>
    </row>
    <row r="5" spans="1:2" x14ac:dyDescent="0.25">
      <c r="A5" s="22" t="s">
        <v>61</v>
      </c>
      <c r="B5" s="22"/>
    </row>
    <row r="6" spans="1:2" x14ac:dyDescent="0.25">
      <c r="A6" s="21"/>
      <c r="B6" s="21"/>
    </row>
    <row r="7" spans="1:2" ht="12.75" customHeight="1" x14ac:dyDescent="0.3">
      <c r="A7" s="6"/>
      <c r="B7" s="7"/>
    </row>
    <row r="8" spans="1:2" ht="22.5" x14ac:dyDescent="0.3">
      <c r="A8" s="23" t="s">
        <v>2</v>
      </c>
      <c r="B8" s="23"/>
    </row>
    <row r="9" spans="1:2" ht="20.25" x14ac:dyDescent="0.3">
      <c r="A9" s="16" t="s">
        <v>59</v>
      </c>
      <c r="B9" s="16"/>
    </row>
    <row r="10" spans="1:2" x14ac:dyDescent="0.25">
      <c r="A10" s="8"/>
      <c r="B10" s="5" t="s">
        <v>3</v>
      </c>
    </row>
    <row r="11" spans="1:2" ht="18" x14ac:dyDescent="0.25">
      <c r="A11" s="9" t="s">
        <v>4</v>
      </c>
      <c r="B11" s="3">
        <f>B13+B16+B19+B22+B25+B41+B49+B50+B51+B52+B53+B54+B55+B57+B56+B58+B59+B60</f>
        <v>545336</v>
      </c>
    </row>
    <row r="12" spans="1:2" x14ac:dyDescent="0.25">
      <c r="A12" s="10" t="s">
        <v>5</v>
      </c>
      <c r="B12" s="5">
        <v>0</v>
      </c>
    </row>
    <row r="13" spans="1:2" x14ac:dyDescent="0.25">
      <c r="A13" s="11" t="s">
        <v>6</v>
      </c>
      <c r="B13" s="3">
        <f>B14+B15</f>
        <v>6000</v>
      </c>
    </row>
    <row r="14" spans="1:2" x14ac:dyDescent="0.25">
      <c r="A14" s="2" t="s">
        <v>7</v>
      </c>
      <c r="B14" s="12">
        <v>4000</v>
      </c>
    </row>
    <row r="15" spans="1:2" x14ac:dyDescent="0.25">
      <c r="A15" s="2" t="s">
        <v>8</v>
      </c>
      <c r="B15" s="12">
        <v>2000</v>
      </c>
    </row>
    <row r="16" spans="1:2" x14ac:dyDescent="0.25">
      <c r="A16" s="11" t="s">
        <v>9</v>
      </c>
      <c r="B16" s="3">
        <f>B17+B18</f>
        <v>4390.1000000000004</v>
      </c>
    </row>
    <row r="17" spans="1:2" x14ac:dyDescent="0.25">
      <c r="A17" s="2" t="s">
        <v>10</v>
      </c>
      <c r="B17" s="12">
        <v>2592.4</v>
      </c>
    </row>
    <row r="18" spans="1:2" x14ac:dyDescent="0.25">
      <c r="A18" s="2" t="s">
        <v>11</v>
      </c>
      <c r="B18" s="12">
        <v>1797.7</v>
      </c>
    </row>
    <row r="19" spans="1:2" x14ac:dyDescent="0.25">
      <c r="A19" s="11" t="s">
        <v>12</v>
      </c>
      <c r="B19" s="3">
        <f>B20+B21</f>
        <v>58000</v>
      </c>
    </row>
    <row r="20" spans="1:2" x14ac:dyDescent="0.25">
      <c r="A20" s="2" t="s">
        <v>13</v>
      </c>
      <c r="B20" s="12">
        <v>6400</v>
      </c>
    </row>
    <row r="21" spans="1:2" x14ac:dyDescent="0.25">
      <c r="A21" s="2" t="s">
        <v>14</v>
      </c>
      <c r="B21" s="12">
        <v>51600</v>
      </c>
    </row>
    <row r="22" spans="1:2" ht="20.25" customHeight="1" x14ac:dyDescent="0.25">
      <c r="A22" s="11" t="s">
        <v>15</v>
      </c>
      <c r="B22" s="3">
        <f>B23+B24</f>
        <v>83166</v>
      </c>
    </row>
    <row r="23" spans="1:2" x14ac:dyDescent="0.25">
      <c r="A23" s="2" t="s">
        <v>7</v>
      </c>
      <c r="B23" s="12">
        <v>20693</v>
      </c>
    </row>
    <row r="24" spans="1:2" x14ac:dyDescent="0.25">
      <c r="A24" s="2" t="s">
        <v>8</v>
      </c>
      <c r="B24" s="12">
        <v>62473</v>
      </c>
    </row>
    <row r="25" spans="1:2" ht="18" x14ac:dyDescent="0.25">
      <c r="A25" s="9" t="s">
        <v>16</v>
      </c>
      <c r="B25" s="3">
        <f>SUM(B26:B40)</f>
        <v>13157</v>
      </c>
    </row>
    <row r="26" spans="1:2" ht="31.5" x14ac:dyDescent="0.25">
      <c r="A26" s="2" t="s">
        <v>17</v>
      </c>
      <c r="B26" s="12">
        <v>0</v>
      </c>
    </row>
    <row r="27" spans="1:2" ht="31.5" x14ac:dyDescent="0.25">
      <c r="A27" s="1" t="s">
        <v>18</v>
      </c>
      <c r="B27" s="12">
        <v>0</v>
      </c>
    </row>
    <row r="28" spans="1:2" x14ac:dyDescent="0.25">
      <c r="A28" s="2" t="s">
        <v>19</v>
      </c>
      <c r="B28" s="12">
        <v>5081</v>
      </c>
    </row>
    <row r="29" spans="1:2" x14ac:dyDescent="0.25">
      <c r="A29" s="2" t="s">
        <v>20</v>
      </c>
      <c r="B29" s="12">
        <v>400</v>
      </c>
    </row>
    <row r="30" spans="1:2" ht="31.5" x14ac:dyDescent="0.25">
      <c r="A30" s="2" t="s">
        <v>21</v>
      </c>
      <c r="B30" s="12">
        <v>120</v>
      </c>
    </row>
    <row r="31" spans="1:2" ht="31.5" x14ac:dyDescent="0.25">
      <c r="A31" s="2" t="s">
        <v>22</v>
      </c>
      <c r="B31" s="12">
        <v>100</v>
      </c>
    </row>
    <row r="32" spans="1:2" x14ac:dyDescent="0.25">
      <c r="A32" s="2" t="s">
        <v>23</v>
      </c>
      <c r="B32" s="12">
        <v>410</v>
      </c>
    </row>
    <row r="33" spans="1:2" x14ac:dyDescent="0.25">
      <c r="A33" s="2" t="s">
        <v>24</v>
      </c>
      <c r="B33" s="12">
        <v>616</v>
      </c>
    </row>
    <row r="34" spans="1:2" x14ac:dyDescent="0.25">
      <c r="A34" s="2" t="s">
        <v>25</v>
      </c>
      <c r="B34" s="12">
        <v>2600</v>
      </c>
    </row>
    <row r="35" spans="1:2" ht="31.5" x14ac:dyDescent="0.25">
      <c r="A35" s="2" t="s">
        <v>26</v>
      </c>
      <c r="B35" s="12">
        <v>2400</v>
      </c>
    </row>
    <row r="36" spans="1:2" x14ac:dyDescent="0.25">
      <c r="A36" s="2" t="s">
        <v>27</v>
      </c>
      <c r="B36" s="12">
        <v>420</v>
      </c>
    </row>
    <row r="37" spans="1:2" x14ac:dyDescent="0.25">
      <c r="A37" s="2" t="s">
        <v>28</v>
      </c>
      <c r="B37" s="12">
        <v>100</v>
      </c>
    </row>
    <row r="38" spans="1:2" ht="31.5" x14ac:dyDescent="0.25">
      <c r="A38" s="2" t="s">
        <v>29</v>
      </c>
      <c r="B38" s="12">
        <v>10</v>
      </c>
    </row>
    <row r="39" spans="1:2" ht="31.5" x14ac:dyDescent="0.25">
      <c r="A39" s="2" t="s">
        <v>30</v>
      </c>
      <c r="B39" s="12">
        <v>800</v>
      </c>
    </row>
    <row r="40" spans="1:2" x14ac:dyDescent="0.25">
      <c r="A40" s="2" t="s">
        <v>31</v>
      </c>
      <c r="B40" s="12">
        <v>100</v>
      </c>
    </row>
    <row r="41" spans="1:2" ht="18" x14ac:dyDescent="0.25">
      <c r="A41" s="9" t="s">
        <v>32</v>
      </c>
      <c r="B41" s="3">
        <f>B42+B45+B46+B47+B48</f>
        <v>81000</v>
      </c>
    </row>
    <row r="42" spans="1:2" ht="63" x14ac:dyDescent="0.25">
      <c r="A42" s="2" t="s">
        <v>33</v>
      </c>
      <c r="B42" s="17">
        <v>1500</v>
      </c>
    </row>
    <row r="43" spans="1:2" ht="47.25" x14ac:dyDescent="0.25">
      <c r="A43" s="2" t="s">
        <v>34</v>
      </c>
      <c r="B43" s="18"/>
    </row>
    <row r="44" spans="1:2" ht="31.5" x14ac:dyDescent="0.25">
      <c r="A44" s="2" t="s">
        <v>35</v>
      </c>
      <c r="B44" s="19"/>
    </row>
    <row r="45" spans="1:2" x14ac:dyDescent="0.25">
      <c r="A45" s="2" t="s">
        <v>36</v>
      </c>
      <c r="B45" s="12">
        <v>50000</v>
      </c>
    </row>
    <row r="46" spans="1:2" ht="31.5" x14ac:dyDescent="0.25">
      <c r="A46" s="2" t="s">
        <v>37</v>
      </c>
      <c r="B46" s="12">
        <v>500</v>
      </c>
    </row>
    <row r="47" spans="1:2" x14ac:dyDescent="0.25">
      <c r="A47" s="2" t="s">
        <v>38</v>
      </c>
      <c r="B47" s="12">
        <v>20500</v>
      </c>
    </row>
    <row r="48" spans="1:2" ht="31.5" x14ac:dyDescent="0.25">
      <c r="A48" s="2" t="s">
        <v>39</v>
      </c>
      <c r="B48" s="12">
        <v>8500</v>
      </c>
    </row>
    <row r="49" spans="1:2" x14ac:dyDescent="0.25">
      <c r="A49" s="11" t="s">
        <v>40</v>
      </c>
      <c r="B49" s="3">
        <v>3000</v>
      </c>
    </row>
    <row r="50" spans="1:2" x14ac:dyDescent="0.25">
      <c r="A50" s="11" t="s">
        <v>41</v>
      </c>
      <c r="B50" s="3">
        <v>500</v>
      </c>
    </row>
    <row r="51" spans="1:2" x14ac:dyDescent="0.25">
      <c r="A51" s="11" t="s">
        <v>42</v>
      </c>
      <c r="B51" s="3">
        <v>2000</v>
      </c>
    </row>
    <row r="52" spans="1:2" x14ac:dyDescent="0.25">
      <c r="A52" s="11" t="s">
        <v>43</v>
      </c>
      <c r="B52" s="3">
        <v>1000</v>
      </c>
    </row>
    <row r="53" spans="1:2" x14ac:dyDescent="0.25">
      <c r="A53" s="11" t="s">
        <v>44</v>
      </c>
      <c r="B53" s="3">
        <v>5363.2</v>
      </c>
    </row>
    <row r="54" spans="1:2" x14ac:dyDescent="0.25">
      <c r="A54" s="11" t="s">
        <v>45</v>
      </c>
      <c r="B54" s="3">
        <v>700</v>
      </c>
    </row>
    <row r="55" spans="1:2" x14ac:dyDescent="0.25">
      <c r="A55" s="11" t="s">
        <v>46</v>
      </c>
      <c r="B55" s="3">
        <v>1700</v>
      </c>
    </row>
    <row r="56" spans="1:2" x14ac:dyDescent="0.25">
      <c r="A56" s="11" t="s">
        <v>47</v>
      </c>
      <c r="B56" s="3">
        <v>70983.199999999997</v>
      </c>
    </row>
    <row r="57" spans="1:2" ht="31.5" x14ac:dyDescent="0.25">
      <c r="A57" s="11" t="s">
        <v>48</v>
      </c>
      <c r="B57" s="3">
        <v>5601</v>
      </c>
    </row>
    <row r="58" spans="1:2" ht="31.5" x14ac:dyDescent="0.25">
      <c r="A58" s="11" t="s">
        <v>49</v>
      </c>
      <c r="B58" s="3">
        <v>1254.3</v>
      </c>
    </row>
    <row r="59" spans="1:2" ht="31.5" x14ac:dyDescent="0.25">
      <c r="A59" s="11" t="s">
        <v>50</v>
      </c>
      <c r="B59" s="3">
        <v>0</v>
      </c>
    </row>
    <row r="60" spans="1:2" ht="31.5" x14ac:dyDescent="0.25">
      <c r="A60" s="11" t="s">
        <v>51</v>
      </c>
      <c r="B60" s="3">
        <v>207521.2</v>
      </c>
    </row>
    <row r="61" spans="1:2" ht="11.25" customHeight="1" x14ac:dyDescent="0.25">
      <c r="A61" s="11"/>
      <c r="B61" s="3"/>
    </row>
    <row r="62" spans="1:2" ht="18" x14ac:dyDescent="0.25">
      <c r="A62" s="9" t="s">
        <v>52</v>
      </c>
      <c r="B62" s="13">
        <f>B63+B64+B65+B67+B66</f>
        <v>91524</v>
      </c>
    </row>
    <row r="63" spans="1:2" x14ac:dyDescent="0.25">
      <c r="A63" s="10" t="s">
        <v>5</v>
      </c>
      <c r="B63" s="14">
        <v>15300</v>
      </c>
    </row>
    <row r="64" spans="1:2" x14ac:dyDescent="0.25">
      <c r="A64" s="10" t="s">
        <v>53</v>
      </c>
      <c r="B64" s="12">
        <v>2000</v>
      </c>
    </row>
    <row r="65" spans="1:2" x14ac:dyDescent="0.25">
      <c r="A65" s="10" t="s">
        <v>54</v>
      </c>
      <c r="B65" s="12">
        <v>25000</v>
      </c>
    </row>
    <row r="66" spans="1:2" ht="31.5" x14ac:dyDescent="0.25">
      <c r="A66" s="10" t="s">
        <v>55</v>
      </c>
      <c r="B66" s="12">
        <v>27000</v>
      </c>
    </row>
    <row r="67" spans="1:2" x14ac:dyDescent="0.25">
      <c r="A67" s="10" t="s">
        <v>56</v>
      </c>
      <c r="B67" s="12">
        <v>22224</v>
      </c>
    </row>
    <row r="68" spans="1:2" x14ac:dyDescent="0.25">
      <c r="A68" s="11" t="s">
        <v>57</v>
      </c>
      <c r="B68" s="3">
        <f>B11+B62</f>
        <v>636860</v>
      </c>
    </row>
    <row r="74" spans="1:2" ht="18" x14ac:dyDescent="0.25">
      <c r="A74" s="20" t="s">
        <v>58</v>
      </c>
      <c r="B74" s="20"/>
    </row>
  </sheetData>
  <mergeCells count="9">
    <mergeCell ref="A9:B9"/>
    <mergeCell ref="B42:B44"/>
    <mergeCell ref="A74:B74"/>
    <mergeCell ref="A2:B2"/>
    <mergeCell ref="A3:B3"/>
    <mergeCell ref="A4:B4"/>
    <mergeCell ref="A5:B5"/>
    <mergeCell ref="A6:B6"/>
    <mergeCell ref="A8:B8"/>
  </mergeCells>
  <pageMargins left="0.24" right="0.2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2017-12-26T10:24:58Z</dcterms:modified>
</cp:coreProperties>
</file>