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2018" sheetId="1" r:id="rId1"/>
    <sheet name="Лист1" sheetId="2" r:id="rId2"/>
  </sheets>
  <definedNames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<sst xmlns="http://schemas.openxmlformats.org/spreadsheetml/2006/main" count="31" uniqueCount="31">
  <si>
    <t>0 10</t>
  </si>
  <si>
    <t>ԸՆԴԱՄԵՆԸ</t>
  </si>
  <si>
    <t>(հազար դրամ)</t>
  </si>
  <si>
    <t>Ընդամենը հիմնական միջոցներ</t>
  </si>
  <si>
    <t>h/h</t>
  </si>
  <si>
    <t>4</t>
  </si>
  <si>
    <t xml:space="preserve">Հավելված </t>
  </si>
  <si>
    <t>Համայնքի ղեկավար՝                         Մ. Զաքարյան</t>
  </si>
  <si>
    <t xml:space="preserve">ՄԵՂՐԻ ՀԱՄԱՅՆՔԻ ՍԵՓԱԿԱՆՈՒԹՅՈՒՆ  ՀԱՆԴԻՍԱՑՈՂ ԳՈՒՅՔԻ  
2020 ԹՎԱԿԱՆԻ ԳՈՒՅՔԱԳՐՄԱՆ   ԱՐԴՅՈՒՆՔՆԵՐԸ      </t>
  </si>
  <si>
    <t>ՍՏՈՐԱԲԱԺԱՆՈՒՄ</t>
  </si>
  <si>
    <t>7</t>
  </si>
  <si>
    <t>8</t>
  </si>
  <si>
    <t>9</t>
  </si>
  <si>
    <t>10</t>
  </si>
  <si>
    <t>11</t>
  </si>
  <si>
    <t>12</t>
  </si>
  <si>
    <t>13</t>
  </si>
  <si>
    <t>ՎԱՐԴԱՆԻՁՈՐ ԲՆԱԿԱՎԱՅՐ</t>
  </si>
  <si>
    <t>ՄԵՂՐԻԻ ԱՇԽԱՏԱԿԱԶՄ</t>
  </si>
  <si>
    <t>ՏԱՇՏՈՒՆ ԲՆԱԿԱՎԱՅՐ</t>
  </si>
  <si>
    <t>ԿԱՐՃԵՎԱՆ ԲՆԱԿԱՎԱՅՐ</t>
  </si>
  <si>
    <t>ՄԵՂՐԻ ՀԱՄԱՅՆՔ</t>
  </si>
  <si>
    <t>ԼԻՃՔ ԲՆԱԿԱՎԱՅՐ</t>
  </si>
  <si>
    <t>ԼԵՀՎԱԶ ԲՆԱԿԱՎԱՅՐ</t>
  </si>
  <si>
    <t>ՆՌՆԱՁՈՐԻ ԲՆԱԿՎԱՅՐ</t>
  </si>
  <si>
    <t>ՇՎԱՆԻՁՈՐ և ԱԼՎԱՆՔ ԲՆԱԿԱՎԱՅՐ</t>
  </si>
  <si>
    <t>ԱԳԱՐԱԿ ԲՆԱԿԱՎԱՅՐ</t>
  </si>
  <si>
    <t>ՔԱՂԱՔԱՇԻՆՈՒԹՅՈՒՆ</t>
  </si>
  <si>
    <t>ՖԻՆԱՆՍԱԿԱՆ</t>
  </si>
  <si>
    <t>ԿԱԶՄԱԿԵՐՊԱԿԱՆ</t>
  </si>
  <si>
    <t xml:space="preserve">Մեղրի   համայնքի   ավագանու  
2021 թվականի  մարտի 4-ի N16 որոշման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</si>
</sst>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0"/>
    <numFmt numFmtId="196" formatCode="0.00000"/>
    <numFmt numFmtId="197" formatCode="#,##0\ &quot; &quot;;\-#,##0\ &quot; &quot;"/>
    <numFmt numFmtId="198" formatCode="#,##0\ &quot; &quot;;[Red]\-#,##0\ &quot; &quot;"/>
    <numFmt numFmtId="199" formatCode="#,##0.00\ &quot; &quot;;\-#,##0.00\ &quot; &quot;"/>
    <numFmt numFmtId="200" formatCode="#,##0.00\ &quot; &quot;;[Red]\-#,##0.00\ &quot; &quot;"/>
    <numFmt numFmtId="201" formatCode="_-* #,##0\ &quot; &quot;_-;\-* #,##0\ &quot; &quot;_-;_-* &quot;-&quot;\ &quot; &quot;_-;_-@_-"/>
    <numFmt numFmtId="202" formatCode="_-* #,##0\ _ _-;\-* #,##0\ _ _-;_-* &quot;-&quot;\ _ _-;_-@_-"/>
    <numFmt numFmtId="203" formatCode="_-* #,##0.00\ &quot; &quot;_-;\-* #,##0.00\ &quot; &quot;_-;_-* &quot;-&quot;??\ &quot; &quot;_-;_-@_-"/>
    <numFmt numFmtId="204" formatCode="_-* #,##0.00\ _ _-;\-* #,##0.00\ _ _-;_-* &quot;-&quot;??\ _ _-;_-@_-"/>
    <numFmt numFmtId="205" formatCode="#,##0&quot;?.&quot;;\-#,##0&quot;?.&quot;"/>
    <numFmt numFmtId="206" formatCode="#,##0&quot;?.&quot;;[Red]\-#,##0&quot;?.&quot;"/>
    <numFmt numFmtId="207" formatCode="#,##0.00&quot;?.&quot;;\-#,##0.00&quot;?.&quot;"/>
    <numFmt numFmtId="208" formatCode="#,##0.00&quot;?.&quot;;[Red]\-#,##0.00&quot;?.&quot;"/>
    <numFmt numFmtId="209" formatCode="_-* #,##0&quot;?.&quot;_-;\-* #,##0&quot;?.&quot;_-;_-* &quot;-&quot;&quot;?.&quot;_-;_-@_-"/>
    <numFmt numFmtId="210" formatCode="_-* #,##0_?_._-;\-* #,##0_?_._-;_-* &quot;-&quot;_?_._-;_-@_-"/>
    <numFmt numFmtId="211" formatCode="_-* #,##0.00&quot;?.&quot;_-;\-* #,##0.00&quot;?.&quot;_-;_-* &quot;-&quot;??&quot;?.&quot;_-;_-@_-"/>
    <numFmt numFmtId="212" formatCode="_-* #,##0.00_?_._-;\-* #,##0.00_?_._-;_-* &quot;-&quot;??_?_._-;_-@_-"/>
    <numFmt numFmtId="213" formatCode="&quot;öS&quot;\ #,##0;\-&quot;öS&quot;\ #,##0"/>
    <numFmt numFmtId="214" formatCode="&quot;öS&quot;\ #,##0;[Red]\-&quot;öS&quot;\ #,##0"/>
    <numFmt numFmtId="215" formatCode="&quot;öS&quot;\ #,##0.00;\-&quot;öS&quot;\ #,##0.00"/>
    <numFmt numFmtId="216" formatCode="&quot;öS&quot;\ #,##0.00;[Red]\-&quot;öS&quot;\ #,##0.00"/>
    <numFmt numFmtId="217" formatCode="_-&quot;öS&quot;\ * #,##0_-;\-&quot;öS&quot;\ * #,##0_-;_-&quot;öS&quot;\ * &quot;-&quot;_-;_-@_-"/>
    <numFmt numFmtId="218" formatCode="_-&quot;öS&quot;\ * #,##0.00_-;\-&quot;öS&quot;\ * #,##0.00_-;_-&quot;öS&quot;\ * &quot;-&quot;??_-;_-@_-"/>
    <numFmt numFmtId="219" formatCode="0.0000000"/>
    <numFmt numFmtId="220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b/>
      <sz val="9"/>
      <name val="GHEA Grapalat"/>
      <family val="3"/>
    </font>
    <font>
      <b/>
      <sz val="9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GHEA Grapalat"/>
      <family val="3"/>
    </font>
    <font>
      <sz val="9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GHEA Grapalat"/>
      <family val="3"/>
    </font>
    <font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34" applyFont="1" applyBorder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0" fontId="4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192" fontId="4" fillId="0" borderId="10" xfId="34" applyNumberFormat="1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220" fontId="4" fillId="32" borderId="10" xfId="34" applyNumberFormat="1" applyFont="1" applyFill="1" applyBorder="1" applyAlignment="1">
      <alignment horizontal="center" vertical="center" wrapText="1"/>
      <protection/>
    </xf>
    <xf numFmtId="220" fontId="4" fillId="0" borderId="10" xfId="34" applyNumberFormat="1" applyFont="1" applyBorder="1" applyAlignment="1">
      <alignment horizontal="center" vertical="center" wrapText="1"/>
      <protection/>
    </xf>
    <xf numFmtId="192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220" fontId="9" fillId="32" borderId="10" xfId="34" applyNumberFormat="1" applyFont="1" applyFill="1" applyBorder="1" applyAlignment="1">
      <alignment horizontal="center" vertical="center" wrapText="1"/>
      <protection/>
    </xf>
    <xf numFmtId="220" fontId="9" fillId="0" borderId="10" xfId="34" applyNumberFormat="1" applyFont="1" applyBorder="1" applyAlignment="1">
      <alignment horizontal="center" vertical="center" wrapText="1"/>
      <protection/>
    </xf>
    <xf numFmtId="220" fontId="47" fillId="0" borderId="10" xfId="34" applyNumberFormat="1" applyFont="1" applyBorder="1" applyAlignment="1">
      <alignment horizontal="center" vertical="center" wrapText="1"/>
      <protection/>
    </xf>
    <xf numFmtId="0" fontId="47" fillId="0" borderId="10" xfId="34" applyFont="1" applyBorder="1" applyAlignment="1">
      <alignment horizontal="left" vertical="center" wrapText="1"/>
      <protection/>
    </xf>
    <xf numFmtId="49" fontId="5" fillId="0" borderId="10" xfId="34" applyNumberFormat="1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220" fontId="5" fillId="0" borderId="10" xfId="34" applyNumberFormat="1" applyFont="1" applyBorder="1" applyAlignment="1">
      <alignment horizontal="center" vertical="center" wrapText="1"/>
      <protection/>
    </xf>
    <xf numFmtId="49" fontId="9" fillId="0" borderId="10" xfId="34" applyNumberFormat="1" applyFont="1" applyBorder="1" applyAlignment="1">
      <alignment horizontal="left" vertical="center" wrapText="1"/>
      <protection/>
    </xf>
    <xf numFmtId="220" fontId="10" fillId="0" borderId="10" xfId="34" applyNumberFormat="1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left" vertical="center" wrapText="1"/>
      <protection/>
    </xf>
    <xf numFmtId="192" fontId="9" fillId="0" borderId="0" xfId="34" applyNumberFormat="1" applyFont="1" applyBorder="1" applyAlignment="1">
      <alignment horizontal="center" vertical="center" wrapText="1"/>
      <protection/>
    </xf>
    <xf numFmtId="220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6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3" xfId="34" applyFont="1" applyBorder="1" applyAlignment="1">
      <alignment horizontal="left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Normal_verlysyty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5.7109375" style="5" customWidth="1"/>
    <col min="2" max="2" width="56.28125" style="5" customWidth="1"/>
    <col min="3" max="3" width="13.28125" style="6" hidden="1" customWidth="1"/>
    <col min="4" max="4" width="11.140625" style="6" hidden="1" customWidth="1"/>
    <col min="5" max="6" width="9.57421875" style="6" hidden="1" customWidth="1"/>
    <col min="7" max="7" width="9.8515625" style="6" hidden="1" customWidth="1"/>
    <col min="8" max="8" width="10.00390625" style="6" hidden="1" customWidth="1"/>
    <col min="9" max="9" width="11.8515625" style="6" hidden="1" customWidth="1"/>
    <col min="10" max="10" width="42.421875" style="6" customWidth="1"/>
    <col min="11" max="11" width="11.00390625" style="5" hidden="1" customWidth="1"/>
    <col min="12" max="15" width="0" style="5" hidden="1" customWidth="1"/>
    <col min="16" max="19" width="9.140625" style="5" customWidth="1"/>
    <col min="20" max="20" width="17.00390625" style="5" customWidth="1"/>
    <col min="21" max="16384" width="9.140625" style="5" customWidth="1"/>
  </cols>
  <sheetData>
    <row r="1" spans="1:10" s="2" customFormat="1" ht="14.25" customHeight="1">
      <c r="A1" s="8"/>
      <c r="B1" s="8"/>
      <c r="C1" s="16"/>
      <c r="D1" s="16"/>
      <c r="E1" s="16"/>
      <c r="F1" s="17"/>
      <c r="G1" s="17"/>
      <c r="H1" s="17"/>
      <c r="I1" s="32" t="s">
        <v>6</v>
      </c>
      <c r="J1" s="32"/>
    </row>
    <row r="2" spans="1:10" s="2" customFormat="1" ht="67.5" customHeight="1">
      <c r="A2" s="8"/>
      <c r="B2" s="8"/>
      <c r="C2" s="16"/>
      <c r="D2" s="16"/>
      <c r="E2" s="16"/>
      <c r="F2" s="17"/>
      <c r="G2" s="17"/>
      <c r="H2" s="17"/>
      <c r="I2" s="32" t="s">
        <v>30</v>
      </c>
      <c r="J2" s="32"/>
    </row>
    <row r="3" spans="1:10" ht="32.2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0.75" customHeight="1" hidden="1">
      <c r="A4" s="8"/>
      <c r="B4" s="8"/>
      <c r="C4" s="16"/>
      <c r="D4" s="16"/>
      <c r="E4" s="16"/>
      <c r="F4" s="16"/>
      <c r="G4" s="16"/>
      <c r="H4" s="16"/>
      <c r="I4" s="39" t="s">
        <v>2</v>
      </c>
      <c r="J4" s="39"/>
    </row>
    <row r="5" spans="1:11" s="8" customFormat="1" ht="47.25" customHeight="1">
      <c r="A5" s="35" t="s">
        <v>4</v>
      </c>
      <c r="B5" s="38" t="s">
        <v>9</v>
      </c>
      <c r="C5" s="11"/>
      <c r="D5" s="11"/>
      <c r="E5" s="11"/>
      <c r="F5" s="11"/>
      <c r="G5" s="11"/>
      <c r="H5" s="11"/>
      <c r="I5" s="11"/>
      <c r="J5" s="11" t="s">
        <v>3</v>
      </c>
      <c r="K5" s="7"/>
    </row>
    <row r="6" spans="1:11" s="8" customFormat="1" ht="15" customHeight="1">
      <c r="A6" s="36"/>
      <c r="B6" s="38"/>
      <c r="C6" s="11"/>
      <c r="D6" s="11"/>
      <c r="E6" s="11"/>
      <c r="F6" s="11"/>
      <c r="G6" s="11"/>
      <c r="H6" s="11"/>
      <c r="I6" s="11"/>
      <c r="J6" s="11" t="s">
        <v>0</v>
      </c>
      <c r="K6" s="10"/>
    </row>
    <row r="7" spans="1:24" s="4" customFormat="1" ht="27.75" customHeight="1">
      <c r="A7" s="18">
        <v>1</v>
      </c>
      <c r="B7" s="18" t="s">
        <v>29</v>
      </c>
      <c r="C7" s="19"/>
      <c r="D7" s="20"/>
      <c r="E7" s="20"/>
      <c r="F7" s="21"/>
      <c r="G7" s="20"/>
      <c r="H7" s="20"/>
      <c r="I7" s="20"/>
      <c r="J7" s="20">
        <v>1152558</v>
      </c>
      <c r="K7" s="3"/>
      <c r="X7" s="12"/>
    </row>
    <row r="8" spans="1:24" s="4" customFormat="1" ht="27.75" customHeight="1">
      <c r="A8" s="18">
        <v>2</v>
      </c>
      <c r="B8" s="18" t="s">
        <v>28</v>
      </c>
      <c r="C8" s="19"/>
      <c r="D8" s="20"/>
      <c r="E8" s="20"/>
      <c r="F8" s="21"/>
      <c r="G8" s="20"/>
      <c r="H8" s="20"/>
      <c r="I8" s="20"/>
      <c r="J8" s="20">
        <v>1613</v>
      </c>
      <c r="K8" s="3"/>
      <c r="X8" s="12"/>
    </row>
    <row r="9" spans="1:24" s="4" customFormat="1" ht="27.75" customHeight="1">
      <c r="A9" s="18">
        <v>3</v>
      </c>
      <c r="B9" s="18" t="s">
        <v>27</v>
      </c>
      <c r="C9" s="19"/>
      <c r="D9" s="20"/>
      <c r="E9" s="20"/>
      <c r="F9" s="21"/>
      <c r="G9" s="20"/>
      <c r="H9" s="20"/>
      <c r="I9" s="20"/>
      <c r="J9" s="20">
        <v>675</v>
      </c>
      <c r="K9" s="3"/>
      <c r="X9" s="12"/>
    </row>
    <row r="10" spans="1:24" s="4" customFormat="1" ht="27.75" customHeight="1">
      <c r="A10" s="18">
        <v>4</v>
      </c>
      <c r="B10" s="18" t="s">
        <v>26</v>
      </c>
      <c r="C10" s="19"/>
      <c r="D10" s="20"/>
      <c r="E10" s="20"/>
      <c r="F10" s="21"/>
      <c r="G10" s="20"/>
      <c r="H10" s="20"/>
      <c r="I10" s="20"/>
      <c r="J10" s="20">
        <v>59224.5</v>
      </c>
      <c r="K10" s="3"/>
      <c r="X10" s="12"/>
    </row>
    <row r="11" spans="1:24" s="4" customFormat="1" ht="27.75" customHeight="1">
      <c r="A11" s="18">
        <v>5</v>
      </c>
      <c r="B11" s="18" t="s">
        <v>25</v>
      </c>
      <c r="C11" s="19"/>
      <c r="D11" s="20"/>
      <c r="E11" s="20"/>
      <c r="F11" s="21"/>
      <c r="G11" s="20"/>
      <c r="H11" s="20"/>
      <c r="I11" s="20"/>
      <c r="J11" s="20">
        <v>261084.5</v>
      </c>
      <c r="K11" s="3"/>
      <c r="X11" s="12"/>
    </row>
    <row r="12" spans="1:18" s="4" customFormat="1" ht="27.75" customHeight="1">
      <c r="A12" s="18">
        <v>6</v>
      </c>
      <c r="B12" s="22" t="s">
        <v>24</v>
      </c>
      <c r="C12" s="19"/>
      <c r="D12" s="19"/>
      <c r="E12" s="19"/>
      <c r="F12" s="19"/>
      <c r="G12" s="19"/>
      <c r="H12" s="19"/>
      <c r="I12" s="19"/>
      <c r="J12" s="19">
        <v>7046.9</v>
      </c>
      <c r="K12" s="13">
        <f>K13+K14</f>
        <v>0</v>
      </c>
      <c r="L12" s="13">
        <f>L13+L14</f>
        <v>0</v>
      </c>
      <c r="M12" s="13">
        <f>M13+M14</f>
        <v>0</v>
      </c>
      <c r="N12" s="13">
        <f>N13+N14</f>
        <v>708490.9</v>
      </c>
      <c r="O12" s="13">
        <f>O13+O14</f>
        <v>0</v>
      </c>
      <c r="R12" s="27"/>
    </row>
    <row r="13" spans="1:18" s="2" customFormat="1" ht="47.25" customHeight="1">
      <c r="A13" s="23" t="s">
        <v>10</v>
      </c>
      <c r="B13" s="22" t="s">
        <v>18</v>
      </c>
      <c r="C13" s="25"/>
      <c r="D13" s="25"/>
      <c r="E13" s="25"/>
      <c r="F13" s="25"/>
      <c r="G13" s="25"/>
      <c r="H13" s="25"/>
      <c r="I13" s="25"/>
      <c r="J13" s="20">
        <v>14620.8</v>
      </c>
      <c r="K13" s="1"/>
      <c r="N13" s="2">
        <v>708490.9</v>
      </c>
      <c r="R13" s="27"/>
    </row>
    <row r="14" spans="1:18" s="2" customFormat="1" ht="47.25" customHeight="1">
      <c r="A14" s="23" t="s">
        <v>11</v>
      </c>
      <c r="B14" s="24" t="s">
        <v>23</v>
      </c>
      <c r="C14" s="25"/>
      <c r="D14" s="25"/>
      <c r="E14" s="25"/>
      <c r="F14" s="25"/>
      <c r="G14" s="25"/>
      <c r="H14" s="25"/>
      <c r="I14" s="25"/>
      <c r="J14" s="20">
        <v>61349</v>
      </c>
      <c r="K14" s="1"/>
      <c r="N14" s="15">
        <f>C7+D7+F7+G7+H7+I7</f>
        <v>0</v>
      </c>
      <c r="R14" s="30"/>
    </row>
    <row r="15" spans="1:11" s="4" customFormat="1" ht="40.5" customHeight="1">
      <c r="A15" s="26" t="s">
        <v>12</v>
      </c>
      <c r="B15" s="22" t="s">
        <v>22</v>
      </c>
      <c r="C15" s="20"/>
      <c r="D15" s="20"/>
      <c r="E15" s="20"/>
      <c r="F15" s="20"/>
      <c r="G15" s="20"/>
      <c r="H15" s="27"/>
      <c r="I15" s="27"/>
      <c r="J15" s="27">
        <v>2299.4</v>
      </c>
      <c r="K15" s="3"/>
    </row>
    <row r="16" spans="1:11" s="4" customFormat="1" ht="61.5" customHeight="1" hidden="1">
      <c r="A16" s="26" t="s">
        <v>5</v>
      </c>
      <c r="B16" s="22"/>
      <c r="C16" s="20"/>
      <c r="D16" s="20"/>
      <c r="E16" s="20"/>
      <c r="F16" s="20"/>
      <c r="G16" s="20"/>
      <c r="H16" s="27"/>
      <c r="I16" s="27"/>
      <c r="J16" s="27"/>
      <c r="K16" s="3"/>
    </row>
    <row r="17" spans="1:11" s="4" customFormat="1" ht="60.75" customHeight="1">
      <c r="A17" s="26" t="s">
        <v>13</v>
      </c>
      <c r="B17" s="22" t="s">
        <v>21</v>
      </c>
      <c r="C17" s="20"/>
      <c r="D17" s="20"/>
      <c r="E17" s="20"/>
      <c r="F17" s="20"/>
      <c r="G17" s="20"/>
      <c r="H17" s="27"/>
      <c r="I17" s="27"/>
      <c r="J17" s="27">
        <v>7688.7</v>
      </c>
      <c r="K17" s="9"/>
    </row>
    <row r="18" spans="1:11" s="4" customFormat="1" ht="60.75" customHeight="1">
      <c r="A18" s="26" t="s">
        <v>14</v>
      </c>
      <c r="B18" s="22" t="s">
        <v>20</v>
      </c>
      <c r="C18" s="20"/>
      <c r="D18" s="20"/>
      <c r="E18" s="20"/>
      <c r="F18" s="20"/>
      <c r="G18" s="20"/>
      <c r="H18" s="27"/>
      <c r="I18" s="27"/>
      <c r="J18" s="27">
        <v>23363.5</v>
      </c>
      <c r="K18" s="9"/>
    </row>
    <row r="19" spans="1:11" s="4" customFormat="1" ht="60.75" customHeight="1">
      <c r="A19" s="26" t="s">
        <v>15</v>
      </c>
      <c r="B19" s="22" t="s">
        <v>19</v>
      </c>
      <c r="C19" s="20"/>
      <c r="D19" s="20"/>
      <c r="E19" s="20"/>
      <c r="F19" s="20"/>
      <c r="G19" s="20"/>
      <c r="H19" s="27"/>
      <c r="I19" s="27"/>
      <c r="J19" s="27">
        <v>16515.7</v>
      </c>
      <c r="K19" s="9"/>
    </row>
    <row r="20" spans="1:11" s="4" customFormat="1" ht="49.5" customHeight="1">
      <c r="A20" s="26" t="s">
        <v>16</v>
      </c>
      <c r="B20" s="22" t="s">
        <v>17</v>
      </c>
      <c r="C20" s="20"/>
      <c r="D20" s="20"/>
      <c r="E20" s="20"/>
      <c r="F20" s="20"/>
      <c r="G20" s="20"/>
      <c r="H20" s="27"/>
      <c r="I20" s="27"/>
      <c r="J20" s="27">
        <v>2911.3</v>
      </c>
      <c r="K20" s="9"/>
    </row>
    <row r="21" spans="1:15" s="4" customFormat="1" ht="30.75" customHeight="1">
      <c r="A21" s="26"/>
      <c r="B21" s="18" t="s">
        <v>1</v>
      </c>
      <c r="C21" s="20">
        <f aca="true" t="shared" si="0" ref="C21:I21">C7+C12+C17+C20+C15+C16</f>
        <v>0</v>
      </c>
      <c r="D21" s="20">
        <f t="shared" si="0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0">
        <f t="shared" si="0"/>
        <v>0</v>
      </c>
      <c r="J21" s="20">
        <f>SUM(J7:J20)</f>
        <v>1610950.2999999998</v>
      </c>
      <c r="K21" s="14">
        <f>K7+K12+K17+K20+K15+K16</f>
        <v>0</v>
      </c>
      <c r="L21" s="14">
        <f>L7+L12+L17+L20+L15+L16</f>
        <v>0</v>
      </c>
      <c r="M21" s="14">
        <f>M7+M12+M17+M20+M15+M16</f>
        <v>0</v>
      </c>
      <c r="N21" s="14">
        <f>N7+N12+N17+N20+N15+N16</f>
        <v>708490.9</v>
      </c>
      <c r="O21" s="14">
        <f>O7+O12+O17+O20+O15+O16</f>
        <v>0</v>
      </c>
    </row>
    <row r="22" spans="1:10" s="4" customFormat="1" ht="0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</row>
    <row r="23" spans="1:10" ht="17.25" customHeight="1">
      <c r="A23" s="8"/>
      <c r="B23" s="31" t="s">
        <v>7</v>
      </c>
      <c r="C23" s="31"/>
      <c r="D23" s="31"/>
      <c r="E23" s="31"/>
      <c r="F23" s="16"/>
      <c r="G23" s="16"/>
      <c r="H23" s="32"/>
      <c r="I23" s="32"/>
      <c r="J23" s="16"/>
    </row>
    <row r="24" spans="1:10" ht="16.5">
      <c r="A24" s="8"/>
      <c r="B24" s="8"/>
      <c r="C24" s="16"/>
      <c r="D24" s="16"/>
      <c r="E24" s="16"/>
      <c r="F24" s="16"/>
      <c r="G24" s="16"/>
      <c r="H24" s="16"/>
      <c r="I24" s="16"/>
      <c r="J24" s="16"/>
    </row>
    <row r="25" spans="2:9" ht="16.5">
      <c r="B25" s="33"/>
      <c r="C25" s="33"/>
      <c r="D25" s="33"/>
      <c r="E25" s="33"/>
      <c r="H25" s="34"/>
      <c r="I25" s="34"/>
    </row>
  </sheetData>
  <sheetProtection/>
  <mergeCells count="10">
    <mergeCell ref="I2:J2"/>
    <mergeCell ref="I1:J1"/>
    <mergeCell ref="B23:E23"/>
    <mergeCell ref="H23:I23"/>
    <mergeCell ref="B25:E25"/>
    <mergeCell ref="H25:I25"/>
    <mergeCell ref="A5:A6"/>
    <mergeCell ref="A3:J3"/>
    <mergeCell ref="B5:B6"/>
    <mergeCell ref="I4:J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Admin</cp:lastModifiedBy>
  <cp:lastPrinted>2019-08-29T05:59:41Z</cp:lastPrinted>
  <dcterms:created xsi:type="dcterms:W3CDTF">2007-09-28T08:10:07Z</dcterms:created>
  <dcterms:modified xsi:type="dcterms:W3CDTF">2021-03-03T07:22:35Z</dcterms:modified>
  <cp:category/>
  <cp:version/>
  <cp:contentType/>
  <cp:contentStatus/>
</cp:coreProperties>
</file>