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6870"/>
  </bookViews>
  <sheets>
    <sheet name="Ծրագիր 1" sheetId="3" r:id="rId1"/>
    <sheet name="Ծրագիր 2" sheetId="4" r:id="rId2"/>
    <sheet name="Ծրագիր 3" sheetId="5" r:id="rId3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4" l="1"/>
  <c r="G12" i="4"/>
  <c r="G10" i="5" l="1"/>
  <c r="G13" i="5"/>
  <c r="G12" i="5"/>
  <c r="G11" i="5"/>
  <c r="G9" i="5"/>
  <c r="G16" i="4"/>
  <c r="G17" i="4"/>
  <c r="G23" i="4"/>
  <c r="G22" i="4"/>
  <c r="G21" i="4"/>
  <c r="G20" i="4"/>
  <c r="G19" i="4"/>
  <c r="G18" i="4"/>
  <c r="G15" i="4"/>
  <c r="G13" i="4"/>
  <c r="G14" i="5" l="1"/>
  <c r="G24" i="4"/>
  <c r="G15" i="3"/>
  <c r="G16" i="3"/>
  <c r="G17" i="3"/>
  <c r="G18" i="3"/>
  <c r="G19" i="3"/>
  <c r="G20" i="3"/>
  <c r="G21" i="3"/>
  <c r="G22" i="3"/>
  <c r="G10" i="3"/>
  <c r="G11" i="3"/>
  <c r="G12" i="3"/>
  <c r="G14" i="3"/>
  <c r="G23" i="3" l="1"/>
</calcChain>
</file>

<file path=xl/sharedStrings.xml><?xml version="1.0" encoding="utf-8"?>
<sst xmlns="http://schemas.openxmlformats.org/spreadsheetml/2006/main" count="94" uniqueCount="45">
  <si>
    <t>արժեք</t>
  </si>
  <si>
    <t xml:space="preserve">Տնօրեն </t>
  </si>
  <si>
    <t>Հաշվապահ</t>
  </si>
  <si>
    <t>Վարչական աշխատակազմ</t>
  </si>
  <si>
    <t>Մասնագետներ</t>
  </si>
  <si>
    <t>Բժիշկ</t>
  </si>
  <si>
    <t>Հավաքարար</t>
  </si>
  <si>
    <t>Սնունդ</t>
  </si>
  <si>
    <t>Ուղակի ծախսեր</t>
  </si>
  <si>
    <t>Տրանսպորտ</t>
  </si>
  <si>
    <t>Կոմունալ ծախսեր</t>
  </si>
  <si>
    <t>Վերանորոգման և հարմարեցման աշխատանքեր</t>
  </si>
  <si>
    <t>Գույքի ձեռքբերում</t>
  </si>
  <si>
    <t>միավոր</t>
  </si>
  <si>
    <t>միավորի գին</t>
  </si>
  <si>
    <t>ամիս</t>
  </si>
  <si>
    <t>օր</t>
  </si>
  <si>
    <t>քմ</t>
  </si>
  <si>
    <t>հատ</t>
  </si>
  <si>
    <t>քանակ</t>
  </si>
  <si>
    <t>Չնախատեսված ծախսեր</t>
  </si>
  <si>
    <t>Սոցիալական մանկավարժ</t>
  </si>
  <si>
    <t>Հոգեբան</t>
  </si>
  <si>
    <t>Փոխադրամիջոցի ձեռքբերում</t>
  </si>
  <si>
    <t>Գրադարանավար</t>
  </si>
  <si>
    <t>Վարորդ</t>
  </si>
  <si>
    <t>Տրանսպորտային ծախսեր</t>
  </si>
  <si>
    <t>Ընդամենը</t>
  </si>
  <si>
    <t>Հավելված 2</t>
  </si>
  <si>
    <t>ՀՀ Սյունիքի մարզի</t>
  </si>
  <si>
    <t>Մեղրի համայնքի ավագնու</t>
  </si>
  <si>
    <t>Համայնքի ղեկավար՝                                                     Խ. Անդրեասյան</t>
  </si>
  <si>
    <t>Մեղրի համայնքի ավագանու</t>
  </si>
  <si>
    <t>Հավելված 3</t>
  </si>
  <si>
    <t>Համայնքի ղեկավար՝                                       Խ. Անդրեասյան</t>
  </si>
  <si>
    <t>Հավելված 4</t>
  </si>
  <si>
    <t>Համայնքի ղեկավար՝                                                    Խ. Անդրեասյան</t>
  </si>
  <si>
    <t>Ծրագիր 1</t>
  </si>
  <si>
    <t>Ծրագիր 2</t>
  </si>
  <si>
    <t>Ծրագիր 3</t>
  </si>
  <si>
    <t>Սոցիակալական աշխատող 2 հոգի</t>
  </si>
  <si>
    <t xml:space="preserve">Սոցիակալական աշխատող </t>
  </si>
  <si>
    <t>2025թ. մարտի 11-ի N - որոշման</t>
  </si>
  <si>
    <t>Ֆինանսական              ամփոփաթերթ</t>
  </si>
  <si>
    <t>Ֆինանսական                 ամփոփաթերթ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</si>
</sst>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GHEA Grapalat"/>
      <family val="3"/>
    </font>
    <font>
      <sz val="11"/>
      <color theme="1"/>
      <name val="GHEA Grapalat"/>
      <family val="3"/>
    </font>
    <font>
      <b/>
      <sz val="11"/>
      <color theme="1"/>
      <name val="GHEA Grapalat"/>
      <family val="3"/>
    </font>
    <font>
      <sz val="12"/>
      <color theme="1"/>
      <name val="GHEA Grapalat"/>
      <family val="3"/>
    </font>
    <font>
      <b/>
      <sz val="12"/>
      <color theme="1"/>
      <name val="GHEA Grapalat"/>
      <family val="3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/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5" xfId="0" applyFont="1" applyBorder="1"/>
    <xf numFmtId="0" fontId="3" fillId="0" borderId="1" xfId="0" applyFont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0" fontId="4" fillId="0" borderId="5" xfId="0" applyFont="1" applyBorder="1"/>
    <xf numFmtId="0" fontId="4" fillId="0" borderId="1" xfId="0" applyFont="1" applyBorder="1" applyAlignment="1">
      <alignment horizontal="center" vertical="center"/>
    </xf>
    <xf numFmtId="0" fontId="6" fillId="2" borderId="5" xfId="0" applyFont="1" applyFill="1" applyBorder="1"/>
    <xf numFmtId="0" fontId="6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0" borderId="5" xfId="0" applyFont="1" applyBorder="1"/>
    <xf numFmtId="0" fontId="5" fillId="0" borderId="1" xfId="0" applyFont="1" applyBorder="1" applyAlignment="1">
      <alignment horizontal="center" vertical="center"/>
    </xf>
    <xf numFmtId="165" fontId="5" fillId="0" borderId="1" xfId="1" applyNumberFormat="1" applyFont="1" applyBorder="1" applyAlignment="1">
      <alignment vertical="center"/>
    </xf>
    <xf numFmtId="165" fontId="5" fillId="0" borderId="6" xfId="0" applyNumberFormat="1" applyFont="1" applyBorder="1" applyAlignment="1">
      <alignment vertical="center"/>
    </xf>
    <xf numFmtId="0" fontId="6" fillId="0" borderId="5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65" fontId="6" fillId="0" borderId="10" xfId="0" applyNumberFormat="1" applyFont="1" applyBorder="1"/>
    <xf numFmtId="165" fontId="4" fillId="0" borderId="10" xfId="0" applyNumberFormat="1" applyFont="1" applyBorder="1"/>
    <xf numFmtId="0" fontId="2" fillId="0" borderId="0" xfId="0" applyFont="1" applyAlignment="1">
      <alignment horizontal="right"/>
    </xf>
    <xf numFmtId="0" fontId="3" fillId="2" borderId="12" xfId="0" applyFont="1" applyFill="1" applyBorder="1" applyAlignment="1">
      <alignment horizontal="right" vertical="center"/>
    </xf>
    <xf numFmtId="0" fontId="3" fillId="2" borderId="13" xfId="0" applyFont="1" applyFill="1" applyBorder="1" applyAlignment="1">
      <alignment horizontal="right" vertical="center"/>
    </xf>
    <xf numFmtId="0" fontId="3" fillId="0" borderId="1" xfId="0" applyFont="1" applyBorder="1"/>
    <xf numFmtId="165" fontId="3" fillId="0" borderId="1" xfId="1" applyNumberFormat="1" applyFont="1" applyBorder="1"/>
    <xf numFmtId="165" fontId="3" fillId="0" borderId="6" xfId="0" applyNumberFormat="1" applyFont="1" applyBorder="1"/>
    <xf numFmtId="164" fontId="3" fillId="0" borderId="1" xfId="1" applyFont="1" applyBorder="1"/>
    <xf numFmtId="165" fontId="4" fillId="0" borderId="10" xfId="0" applyNumberFormat="1" applyFont="1" applyBorder="1" applyAlignment="1">
      <alignment horizontal="right"/>
    </xf>
    <xf numFmtId="0" fontId="4" fillId="2" borderId="11" xfId="0" applyFont="1" applyFill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2" borderId="2" xfId="0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left" vertical="top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6" fillId="2" borderId="2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7"/>
  <sheetViews>
    <sheetView tabSelected="1" topLeftCell="B1" zoomScaleNormal="100" workbookViewId="0">
      <selection activeCell="I13" sqref="I13"/>
    </sheetView>
  </sheetViews>
  <sheetFormatPr defaultRowHeight="15" x14ac:dyDescent="0.25"/>
  <cols>
    <col min="2" max="2" width="49.42578125" bestFit="1" customWidth="1"/>
    <col min="3" max="3" width="11.42578125" customWidth="1"/>
    <col min="6" max="6" width="16" customWidth="1"/>
    <col min="7" max="7" width="26.140625" customWidth="1"/>
  </cols>
  <sheetData>
    <row r="1" spans="2:7" x14ac:dyDescent="0.25">
      <c r="F1" s="42" t="s">
        <v>28</v>
      </c>
      <c r="G1" s="42"/>
    </row>
    <row r="2" spans="2:7" x14ac:dyDescent="0.25">
      <c r="F2" s="42" t="s">
        <v>29</v>
      </c>
      <c r="G2" s="42"/>
    </row>
    <row r="3" spans="2:7" x14ac:dyDescent="0.25">
      <c r="F3" s="42" t="s">
        <v>30</v>
      </c>
      <c r="G3" s="42"/>
    </row>
    <row r="4" spans="2:7" x14ac:dyDescent="0.25">
      <c r="F4" s="42" t="s">
        <v>42</v>
      </c>
      <c r="G4" s="42"/>
    </row>
    <row r="6" spans="2:7" ht="17.25" x14ac:dyDescent="0.3">
      <c r="B6" s="43" t="s">
        <v>44</v>
      </c>
      <c r="C6" s="43"/>
      <c r="D6" s="43"/>
      <c r="E6" s="43"/>
      <c r="F6" s="43"/>
      <c r="G6" s="43"/>
    </row>
    <row r="7" spans="2:7" ht="17.25" thickBot="1" x14ac:dyDescent="0.35">
      <c r="B7" s="1"/>
      <c r="C7" s="1"/>
      <c r="D7" s="1"/>
      <c r="E7" s="1"/>
      <c r="F7" s="1"/>
      <c r="G7" s="1"/>
    </row>
    <row r="8" spans="2:7" ht="16.5" x14ac:dyDescent="0.25">
      <c r="B8" s="36" t="s">
        <v>37</v>
      </c>
      <c r="C8" s="37"/>
      <c r="D8" s="37"/>
      <c r="E8" s="37"/>
      <c r="F8" s="37"/>
      <c r="G8" s="38"/>
    </row>
    <row r="9" spans="2:7" ht="16.5" x14ac:dyDescent="0.25">
      <c r="B9" s="2" t="s">
        <v>3</v>
      </c>
      <c r="C9" s="3" t="s">
        <v>13</v>
      </c>
      <c r="D9" s="4" t="s">
        <v>19</v>
      </c>
      <c r="E9" s="4"/>
      <c r="F9" s="4" t="s">
        <v>14</v>
      </c>
      <c r="G9" s="5" t="s">
        <v>0</v>
      </c>
    </row>
    <row r="10" spans="2:7" ht="16.5" x14ac:dyDescent="0.3">
      <c r="B10" s="6" t="s">
        <v>1</v>
      </c>
      <c r="C10" s="7" t="s">
        <v>15</v>
      </c>
      <c r="D10" s="7">
        <v>12</v>
      </c>
      <c r="E10" s="7">
        <v>1</v>
      </c>
      <c r="F10" s="8">
        <v>170000</v>
      </c>
      <c r="G10" s="9">
        <f t="shared" ref="G10:G22" si="0">D10*F10*E10</f>
        <v>2040000</v>
      </c>
    </row>
    <row r="11" spans="2:7" ht="16.5" x14ac:dyDescent="0.3">
      <c r="B11" s="6" t="s">
        <v>2</v>
      </c>
      <c r="C11" s="7" t="s">
        <v>15</v>
      </c>
      <c r="D11" s="7">
        <v>12</v>
      </c>
      <c r="E11" s="7">
        <v>0.5</v>
      </c>
      <c r="F11" s="8">
        <v>150000</v>
      </c>
      <c r="G11" s="9">
        <f t="shared" si="0"/>
        <v>900000</v>
      </c>
    </row>
    <row r="12" spans="2:7" ht="16.5" x14ac:dyDescent="0.3">
      <c r="B12" s="6" t="s">
        <v>6</v>
      </c>
      <c r="C12" s="7" t="s">
        <v>15</v>
      </c>
      <c r="D12" s="7">
        <v>12</v>
      </c>
      <c r="E12" s="7">
        <v>1</v>
      </c>
      <c r="F12" s="8">
        <v>130000</v>
      </c>
      <c r="G12" s="9">
        <f t="shared" si="0"/>
        <v>1560000</v>
      </c>
    </row>
    <row r="13" spans="2:7" ht="16.5" x14ac:dyDescent="0.3">
      <c r="B13" s="10" t="s">
        <v>4</v>
      </c>
      <c r="C13" s="7"/>
      <c r="D13" s="7"/>
      <c r="E13" s="7">
        <v>1</v>
      </c>
      <c r="F13" s="7"/>
      <c r="G13" s="9"/>
    </row>
    <row r="14" spans="2:7" ht="16.5" x14ac:dyDescent="0.3">
      <c r="B14" s="6" t="s">
        <v>40</v>
      </c>
      <c r="C14" s="7" t="s">
        <v>15</v>
      </c>
      <c r="D14" s="7">
        <v>12</v>
      </c>
      <c r="E14" s="7">
        <v>2</v>
      </c>
      <c r="F14" s="8">
        <v>170000</v>
      </c>
      <c r="G14" s="9">
        <f>D14*F14*E14</f>
        <v>4080000</v>
      </c>
    </row>
    <row r="15" spans="2:7" ht="16.5" x14ac:dyDescent="0.3">
      <c r="B15" s="6" t="s">
        <v>5</v>
      </c>
      <c r="C15" s="7" t="s">
        <v>15</v>
      </c>
      <c r="D15" s="7">
        <v>12</v>
      </c>
      <c r="E15" s="7">
        <v>1</v>
      </c>
      <c r="F15" s="8">
        <v>170000</v>
      </c>
      <c r="G15" s="9">
        <f t="shared" si="0"/>
        <v>2040000</v>
      </c>
    </row>
    <row r="16" spans="2:7" ht="16.5" x14ac:dyDescent="0.3">
      <c r="B16" s="10" t="s">
        <v>8</v>
      </c>
      <c r="C16" s="11"/>
      <c r="D16" s="7"/>
      <c r="E16" s="7"/>
      <c r="F16" s="7"/>
      <c r="G16" s="9">
        <f t="shared" si="0"/>
        <v>0</v>
      </c>
    </row>
    <row r="17" spans="2:7" ht="16.5" x14ac:dyDescent="0.3">
      <c r="B17" s="6" t="s">
        <v>7</v>
      </c>
      <c r="C17" s="7" t="s">
        <v>16</v>
      </c>
      <c r="D17" s="7">
        <v>261</v>
      </c>
      <c r="E17" s="7">
        <v>50</v>
      </c>
      <c r="F17" s="8">
        <v>800</v>
      </c>
      <c r="G17" s="9">
        <f t="shared" si="0"/>
        <v>10440000</v>
      </c>
    </row>
    <row r="18" spans="2:7" ht="16.5" x14ac:dyDescent="0.3">
      <c r="B18" s="6" t="s">
        <v>9</v>
      </c>
      <c r="C18" s="7" t="s">
        <v>16</v>
      </c>
      <c r="D18" s="7">
        <v>261</v>
      </c>
      <c r="E18" s="7">
        <v>2</v>
      </c>
      <c r="F18" s="8">
        <v>25000</v>
      </c>
      <c r="G18" s="9">
        <f t="shared" si="0"/>
        <v>13050000</v>
      </c>
    </row>
    <row r="19" spans="2:7" ht="16.5" x14ac:dyDescent="0.3">
      <c r="B19" s="6" t="s">
        <v>10</v>
      </c>
      <c r="C19" s="7" t="s">
        <v>15</v>
      </c>
      <c r="D19" s="7">
        <v>12</v>
      </c>
      <c r="E19" s="7">
        <v>1</v>
      </c>
      <c r="F19" s="8">
        <v>40000</v>
      </c>
      <c r="G19" s="9">
        <f t="shared" si="0"/>
        <v>480000</v>
      </c>
    </row>
    <row r="20" spans="2:7" ht="16.5" x14ac:dyDescent="0.3">
      <c r="B20" s="10" t="s">
        <v>11</v>
      </c>
      <c r="C20" s="7" t="s">
        <v>17</v>
      </c>
      <c r="D20" s="7">
        <v>120</v>
      </c>
      <c r="E20" s="7">
        <v>1</v>
      </c>
      <c r="F20" s="8">
        <v>60000</v>
      </c>
      <c r="G20" s="9">
        <f t="shared" si="0"/>
        <v>7200000</v>
      </c>
    </row>
    <row r="21" spans="2:7" ht="16.5" x14ac:dyDescent="0.3">
      <c r="B21" s="10" t="s">
        <v>12</v>
      </c>
      <c r="C21" s="7" t="s">
        <v>18</v>
      </c>
      <c r="D21" s="7">
        <v>15</v>
      </c>
      <c r="E21" s="7">
        <v>1</v>
      </c>
      <c r="F21" s="8">
        <v>300000</v>
      </c>
      <c r="G21" s="9">
        <f t="shared" si="0"/>
        <v>4500000</v>
      </c>
    </row>
    <row r="22" spans="2:7" ht="16.5" x14ac:dyDescent="0.3">
      <c r="B22" s="6" t="s">
        <v>20</v>
      </c>
      <c r="C22" s="7"/>
      <c r="D22" s="7">
        <v>1</v>
      </c>
      <c r="E22" s="7">
        <v>1</v>
      </c>
      <c r="F22" s="8">
        <v>1200000</v>
      </c>
      <c r="G22" s="9">
        <f t="shared" si="0"/>
        <v>1200000</v>
      </c>
    </row>
    <row r="23" spans="2:7" ht="17.25" thickBot="1" x14ac:dyDescent="0.35">
      <c r="B23" s="39" t="s">
        <v>27</v>
      </c>
      <c r="C23" s="40"/>
      <c r="D23" s="40"/>
      <c r="E23" s="40"/>
      <c r="F23" s="41"/>
      <c r="G23" s="24">
        <f>SUM(G10:G22)</f>
        <v>47490000</v>
      </c>
    </row>
    <row r="27" spans="2:7" ht="17.25" x14ac:dyDescent="0.3">
      <c r="B27" s="34" t="s">
        <v>31</v>
      </c>
      <c r="C27" s="35"/>
      <c r="D27" s="35"/>
      <c r="E27" s="35"/>
      <c r="F27" s="35"/>
      <c r="G27" s="35"/>
    </row>
  </sheetData>
  <mergeCells count="8">
    <mergeCell ref="B27:G27"/>
    <mergeCell ref="B8:G8"/>
    <mergeCell ref="B23:F23"/>
    <mergeCell ref="F1:G1"/>
    <mergeCell ref="F2:G2"/>
    <mergeCell ref="F3:G3"/>
    <mergeCell ref="F4:G4"/>
    <mergeCell ref="B6:G6"/>
  </mergeCells>
  <pageMargins left="0.7" right="0.7" top="0.75" bottom="0.75" header="0.3" footer="0.3"/>
  <pageSetup paperSize="9" scale="67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8"/>
  <sheetViews>
    <sheetView zoomScaleNormal="100" workbookViewId="0">
      <selection activeCell="D4" sqref="D4:G4"/>
    </sheetView>
  </sheetViews>
  <sheetFormatPr defaultRowHeight="15" x14ac:dyDescent="0.25"/>
  <cols>
    <col min="2" max="2" width="33.28515625" customWidth="1"/>
    <col min="3" max="3" width="11.42578125" customWidth="1"/>
    <col min="5" max="5" width="0" hidden="1" customWidth="1"/>
    <col min="6" max="6" width="16" customWidth="1"/>
    <col min="7" max="7" width="15.85546875" customWidth="1"/>
  </cols>
  <sheetData>
    <row r="1" spans="2:7" s="1" customFormat="1" ht="12.75" customHeight="1" x14ac:dyDescent="0.3">
      <c r="D1" s="25"/>
      <c r="E1" s="25"/>
      <c r="F1" s="42" t="s">
        <v>33</v>
      </c>
      <c r="G1" s="42"/>
    </row>
    <row r="2" spans="2:7" s="1" customFormat="1" ht="12.75" customHeight="1" x14ac:dyDescent="0.3">
      <c r="D2" s="25"/>
      <c r="E2" s="25"/>
      <c r="F2" s="42" t="s">
        <v>29</v>
      </c>
      <c r="G2" s="42"/>
    </row>
    <row r="3" spans="2:7" s="1" customFormat="1" ht="12.75" customHeight="1" x14ac:dyDescent="0.3">
      <c r="D3" s="25"/>
      <c r="E3" s="25"/>
      <c r="F3" s="42" t="s">
        <v>32</v>
      </c>
      <c r="G3" s="42"/>
    </row>
    <row r="4" spans="2:7" s="1" customFormat="1" ht="12.75" customHeight="1" x14ac:dyDescent="0.3">
      <c r="D4" s="42" t="s">
        <v>42</v>
      </c>
      <c r="E4" s="42"/>
      <c r="F4" s="42"/>
      <c r="G4" s="42"/>
    </row>
    <row r="5" spans="2:7" s="1" customFormat="1" ht="12.75" customHeight="1" x14ac:dyDescent="0.3">
      <c r="D5" s="25"/>
      <c r="E5" s="25"/>
      <c r="F5" s="25"/>
      <c r="G5" s="25"/>
    </row>
    <row r="6" spans="2:7" s="1" customFormat="1" ht="16.5" x14ac:dyDescent="0.3"/>
    <row r="7" spans="2:7" s="1" customFormat="1" ht="16.5" customHeight="1" x14ac:dyDescent="0.3">
      <c r="B7" s="43" t="s">
        <v>43</v>
      </c>
      <c r="C7" s="43"/>
      <c r="D7" s="43"/>
      <c r="E7" s="43"/>
      <c r="F7" s="43"/>
      <c r="G7" s="43"/>
    </row>
    <row r="8" spans="2:7" s="1" customFormat="1" ht="16.5" customHeight="1" thickBot="1" x14ac:dyDescent="0.35"/>
    <row r="9" spans="2:7" s="1" customFormat="1" ht="16.5" customHeight="1" x14ac:dyDescent="0.3">
      <c r="B9" s="44" t="s">
        <v>38</v>
      </c>
      <c r="C9" s="45"/>
      <c r="D9" s="45"/>
      <c r="E9" s="45"/>
      <c r="F9" s="45"/>
      <c r="G9" s="46"/>
    </row>
    <row r="10" spans="2:7" s="1" customFormat="1" ht="16.5" customHeight="1" x14ac:dyDescent="0.3">
      <c r="B10" s="12" t="s">
        <v>3</v>
      </c>
      <c r="C10" s="13" t="s">
        <v>13</v>
      </c>
      <c r="D10" s="14" t="s">
        <v>19</v>
      </c>
      <c r="E10" s="14"/>
      <c r="F10" s="14" t="s">
        <v>14</v>
      </c>
      <c r="G10" s="15" t="s">
        <v>0</v>
      </c>
    </row>
    <row r="11" spans="2:7" s="1" customFormat="1" ht="16.5" customHeight="1" x14ac:dyDescent="0.3">
      <c r="B11" s="16" t="s">
        <v>1</v>
      </c>
      <c r="C11" s="17" t="s">
        <v>15</v>
      </c>
      <c r="D11" s="17">
        <v>12</v>
      </c>
      <c r="E11" s="17">
        <v>1</v>
      </c>
      <c r="F11" s="18">
        <v>170000</v>
      </c>
      <c r="G11" s="19">
        <f t="shared" ref="G11:G23" si="0">D11*F11*E11</f>
        <v>2040000</v>
      </c>
    </row>
    <row r="12" spans="2:7" s="1" customFormat="1" ht="16.5" customHeight="1" x14ac:dyDescent="0.3">
      <c r="B12" s="16" t="s">
        <v>2</v>
      </c>
      <c r="C12" s="17" t="s">
        <v>15</v>
      </c>
      <c r="D12" s="17">
        <v>12</v>
      </c>
      <c r="E12" s="17">
        <v>0.5</v>
      </c>
      <c r="F12" s="18">
        <v>150000</v>
      </c>
      <c r="G12" s="19">
        <f t="shared" si="0"/>
        <v>900000</v>
      </c>
    </row>
    <row r="13" spans="2:7" s="1" customFormat="1" ht="17.25" x14ac:dyDescent="0.3">
      <c r="B13" s="16" t="s">
        <v>6</v>
      </c>
      <c r="C13" s="17" t="s">
        <v>15</v>
      </c>
      <c r="D13" s="17">
        <v>12</v>
      </c>
      <c r="E13" s="17">
        <v>1</v>
      </c>
      <c r="F13" s="18">
        <v>130000</v>
      </c>
      <c r="G13" s="19">
        <f t="shared" si="0"/>
        <v>1560000</v>
      </c>
    </row>
    <row r="14" spans="2:7" s="1" customFormat="1" ht="17.25" x14ac:dyDescent="0.3">
      <c r="B14" s="20" t="s">
        <v>4</v>
      </c>
      <c r="C14" s="17"/>
      <c r="D14" s="17"/>
      <c r="E14" s="17">
        <v>1</v>
      </c>
      <c r="F14" s="21"/>
      <c r="G14" s="19"/>
    </row>
    <row r="15" spans="2:7" s="1" customFormat="1" ht="17.25" x14ac:dyDescent="0.3">
      <c r="B15" s="16" t="s">
        <v>41</v>
      </c>
      <c r="C15" s="17" t="s">
        <v>15</v>
      </c>
      <c r="D15" s="17">
        <v>12</v>
      </c>
      <c r="E15" s="17">
        <v>2</v>
      </c>
      <c r="F15" s="18">
        <v>170000</v>
      </c>
      <c r="G15" s="19">
        <f>D15*F15*E15</f>
        <v>4080000</v>
      </c>
    </row>
    <row r="16" spans="2:7" s="1" customFormat="1" ht="17.25" x14ac:dyDescent="0.3">
      <c r="B16" s="16" t="s">
        <v>21</v>
      </c>
      <c r="C16" s="17" t="s">
        <v>15</v>
      </c>
      <c r="D16" s="17">
        <v>12</v>
      </c>
      <c r="E16" s="17">
        <v>1</v>
      </c>
      <c r="F16" s="18">
        <v>170000</v>
      </c>
      <c r="G16" s="19">
        <f t="shared" ref="G16:G17" si="1">D16*F16*E16</f>
        <v>2040000</v>
      </c>
    </row>
    <row r="17" spans="2:7" s="1" customFormat="1" ht="17.25" x14ac:dyDescent="0.3">
      <c r="B17" s="16" t="s">
        <v>22</v>
      </c>
      <c r="C17" s="17" t="s">
        <v>15</v>
      </c>
      <c r="D17" s="17">
        <v>12</v>
      </c>
      <c r="E17" s="17">
        <v>0.5</v>
      </c>
      <c r="F17" s="18">
        <v>170000</v>
      </c>
      <c r="G17" s="19">
        <f t="shared" si="1"/>
        <v>1020000</v>
      </c>
    </row>
    <row r="18" spans="2:7" s="1" customFormat="1" ht="17.25" x14ac:dyDescent="0.3">
      <c r="B18" s="16" t="s">
        <v>5</v>
      </c>
      <c r="C18" s="17" t="s">
        <v>15</v>
      </c>
      <c r="D18" s="17">
        <v>12</v>
      </c>
      <c r="E18" s="17">
        <v>0.5</v>
      </c>
      <c r="F18" s="18">
        <v>170000</v>
      </c>
      <c r="G18" s="19">
        <f t="shared" si="0"/>
        <v>1020000</v>
      </c>
    </row>
    <row r="19" spans="2:7" s="1" customFormat="1" ht="17.25" x14ac:dyDescent="0.3">
      <c r="B19" s="20" t="s">
        <v>8</v>
      </c>
      <c r="C19" s="22"/>
      <c r="D19" s="17"/>
      <c r="E19" s="17"/>
      <c r="F19" s="21"/>
      <c r="G19" s="19">
        <f t="shared" si="0"/>
        <v>0</v>
      </c>
    </row>
    <row r="20" spans="2:7" s="1" customFormat="1" ht="17.25" x14ac:dyDescent="0.3">
      <c r="B20" s="16" t="s">
        <v>10</v>
      </c>
      <c r="C20" s="17" t="s">
        <v>15</v>
      </c>
      <c r="D20" s="17">
        <v>12</v>
      </c>
      <c r="E20" s="17">
        <v>1</v>
      </c>
      <c r="F20" s="18">
        <v>60000</v>
      </c>
      <c r="G20" s="19">
        <f t="shared" si="0"/>
        <v>720000</v>
      </c>
    </row>
    <row r="21" spans="2:7" s="1" customFormat="1" ht="17.25" x14ac:dyDescent="0.3">
      <c r="B21" s="20" t="s">
        <v>11</v>
      </c>
      <c r="C21" s="17" t="s">
        <v>17</v>
      </c>
      <c r="D21" s="17">
        <v>250</v>
      </c>
      <c r="E21" s="17">
        <v>1</v>
      </c>
      <c r="F21" s="18">
        <v>60000</v>
      </c>
      <c r="G21" s="19">
        <f t="shared" si="0"/>
        <v>15000000</v>
      </c>
    </row>
    <row r="22" spans="2:7" s="1" customFormat="1" ht="17.25" x14ac:dyDescent="0.3">
      <c r="B22" s="20" t="s">
        <v>12</v>
      </c>
      <c r="C22" s="17" t="s">
        <v>18</v>
      </c>
      <c r="D22" s="17">
        <v>20</v>
      </c>
      <c r="E22" s="17">
        <v>1</v>
      </c>
      <c r="F22" s="18">
        <v>300000</v>
      </c>
      <c r="G22" s="19">
        <f t="shared" si="0"/>
        <v>6000000</v>
      </c>
    </row>
    <row r="23" spans="2:7" s="1" customFormat="1" ht="17.25" x14ac:dyDescent="0.3">
      <c r="B23" s="16" t="s">
        <v>20</v>
      </c>
      <c r="C23" s="17"/>
      <c r="D23" s="17">
        <v>1</v>
      </c>
      <c r="E23" s="17">
        <v>1</v>
      </c>
      <c r="F23" s="18">
        <v>1200000</v>
      </c>
      <c r="G23" s="19">
        <f t="shared" si="0"/>
        <v>1200000</v>
      </c>
    </row>
    <row r="24" spans="2:7" s="1" customFormat="1" ht="18" thickBot="1" x14ac:dyDescent="0.35">
      <c r="B24" s="47" t="s">
        <v>27</v>
      </c>
      <c r="C24" s="48"/>
      <c r="D24" s="48"/>
      <c r="E24" s="48"/>
      <c r="F24" s="49"/>
      <c r="G24" s="23">
        <f>SUM(G11:G23)</f>
        <v>35580000</v>
      </c>
    </row>
    <row r="25" spans="2:7" s="1" customFormat="1" ht="16.5" x14ac:dyDescent="0.3"/>
    <row r="26" spans="2:7" s="1" customFormat="1" ht="16.5" x14ac:dyDescent="0.3"/>
    <row r="27" spans="2:7" s="1" customFormat="1" ht="17.25" x14ac:dyDescent="0.3">
      <c r="B27" s="34" t="s">
        <v>34</v>
      </c>
      <c r="C27" s="34"/>
      <c r="D27" s="34"/>
      <c r="E27" s="34"/>
      <c r="F27" s="34"/>
      <c r="G27" s="34"/>
    </row>
    <row r="28" spans="2:7" s="1" customFormat="1" ht="16.5" x14ac:dyDescent="0.3"/>
  </sheetData>
  <mergeCells count="8">
    <mergeCell ref="B27:G27"/>
    <mergeCell ref="B7:G7"/>
    <mergeCell ref="B9:G9"/>
    <mergeCell ref="B24:F24"/>
    <mergeCell ref="F1:G1"/>
    <mergeCell ref="F2:G2"/>
    <mergeCell ref="F3:G3"/>
    <mergeCell ref="D4:G4"/>
  </mergeCells>
  <pageMargins left="0.7" right="0.7" top="0.75" bottom="0.75" header="0.3" footer="0.3"/>
  <pageSetup paperSize="9" scale="9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0"/>
  <sheetViews>
    <sheetView zoomScaleNormal="100" workbookViewId="0">
      <selection activeCell="D24" sqref="D24"/>
    </sheetView>
  </sheetViews>
  <sheetFormatPr defaultRowHeight="15" x14ac:dyDescent="0.25"/>
  <cols>
    <col min="2" max="2" width="33.28515625" customWidth="1"/>
    <col min="3" max="3" width="11.42578125" customWidth="1"/>
    <col min="5" max="5" width="11.140625" hidden="1" customWidth="1"/>
    <col min="6" max="6" width="16" customWidth="1"/>
    <col min="7" max="7" width="16.140625" customWidth="1"/>
  </cols>
  <sheetData>
    <row r="1" spans="2:7" s="1" customFormat="1" ht="12.75" customHeight="1" x14ac:dyDescent="0.3">
      <c r="D1" s="25"/>
      <c r="E1" s="25"/>
      <c r="F1" s="42" t="s">
        <v>35</v>
      </c>
      <c r="G1" s="42"/>
    </row>
    <row r="2" spans="2:7" s="1" customFormat="1" ht="12.75" customHeight="1" x14ac:dyDescent="0.3">
      <c r="D2" s="25"/>
      <c r="E2" s="25"/>
      <c r="F2" s="42" t="s">
        <v>29</v>
      </c>
      <c r="G2" s="42"/>
    </row>
    <row r="3" spans="2:7" s="1" customFormat="1" ht="12.75" customHeight="1" x14ac:dyDescent="0.3">
      <c r="D3" s="25"/>
      <c r="E3" s="25"/>
      <c r="F3" s="42" t="s">
        <v>32</v>
      </c>
      <c r="G3" s="42"/>
    </row>
    <row r="4" spans="2:7" s="1" customFormat="1" ht="12.75" customHeight="1" x14ac:dyDescent="0.3">
      <c r="D4" s="42" t="s">
        <v>42</v>
      </c>
      <c r="E4" s="42"/>
      <c r="F4" s="42"/>
      <c r="G4" s="42"/>
    </row>
    <row r="5" spans="2:7" s="1" customFormat="1" ht="12.75" customHeight="1" x14ac:dyDescent="0.3"/>
    <row r="6" spans="2:7" s="1" customFormat="1" ht="17.25" x14ac:dyDescent="0.3">
      <c r="B6" s="43" t="s">
        <v>43</v>
      </c>
      <c r="C6" s="43"/>
      <c r="D6" s="43"/>
      <c r="E6" s="43"/>
      <c r="F6" s="43"/>
      <c r="G6" s="43"/>
    </row>
    <row r="7" spans="2:7" s="1" customFormat="1" ht="17.25" thickBot="1" x14ac:dyDescent="0.35"/>
    <row r="8" spans="2:7" s="1" customFormat="1" ht="16.5" x14ac:dyDescent="0.3">
      <c r="B8" s="33" t="s">
        <v>39</v>
      </c>
      <c r="C8" s="26" t="s">
        <v>13</v>
      </c>
      <c r="D8" s="26" t="s">
        <v>19</v>
      </c>
      <c r="E8" s="26"/>
      <c r="F8" s="26" t="s">
        <v>14</v>
      </c>
      <c r="G8" s="27" t="s">
        <v>0</v>
      </c>
    </row>
    <row r="9" spans="2:7" s="1" customFormat="1" ht="16.5" x14ac:dyDescent="0.3">
      <c r="B9" s="6" t="s">
        <v>24</v>
      </c>
      <c r="C9" s="28" t="s">
        <v>15</v>
      </c>
      <c r="D9" s="28">
        <v>12</v>
      </c>
      <c r="E9" s="28">
        <v>1</v>
      </c>
      <c r="F9" s="29">
        <v>170000</v>
      </c>
      <c r="G9" s="30">
        <f>D9*F9*E9</f>
        <v>2040000</v>
      </c>
    </row>
    <row r="10" spans="2:7" s="1" customFormat="1" ht="16.5" x14ac:dyDescent="0.3">
      <c r="B10" s="6" t="s">
        <v>25</v>
      </c>
      <c r="C10" s="28" t="s">
        <v>15</v>
      </c>
      <c r="D10" s="28">
        <v>12</v>
      </c>
      <c r="E10" s="28">
        <v>1</v>
      </c>
      <c r="F10" s="29">
        <v>170000</v>
      </c>
      <c r="G10" s="30">
        <f>D10*F10*E10</f>
        <v>2040000</v>
      </c>
    </row>
    <row r="11" spans="2:7" s="1" customFormat="1" ht="16.5" x14ac:dyDescent="0.3">
      <c r="B11" s="10" t="s">
        <v>11</v>
      </c>
      <c r="C11" s="28" t="s">
        <v>17</v>
      </c>
      <c r="D11" s="28">
        <v>1</v>
      </c>
      <c r="E11" s="28">
        <v>1</v>
      </c>
      <c r="F11" s="29">
        <v>21000000</v>
      </c>
      <c r="G11" s="30">
        <f t="shared" ref="G11:G13" si="0">D11*F11*E11</f>
        <v>21000000</v>
      </c>
    </row>
    <row r="12" spans="2:7" s="1" customFormat="1" ht="16.5" x14ac:dyDescent="0.3">
      <c r="B12" s="10" t="s">
        <v>23</v>
      </c>
      <c r="C12" s="28" t="s">
        <v>18</v>
      </c>
      <c r="D12" s="28">
        <v>1</v>
      </c>
      <c r="E12" s="28">
        <v>1</v>
      </c>
      <c r="F12" s="29">
        <v>4000000</v>
      </c>
      <c r="G12" s="30">
        <f t="shared" si="0"/>
        <v>4000000</v>
      </c>
    </row>
    <row r="13" spans="2:7" s="1" customFormat="1" ht="16.5" x14ac:dyDescent="0.3">
      <c r="B13" s="6" t="s">
        <v>26</v>
      </c>
      <c r="C13" s="28" t="s">
        <v>15</v>
      </c>
      <c r="D13" s="28">
        <v>12</v>
      </c>
      <c r="E13" s="31">
        <v>1</v>
      </c>
      <c r="F13" s="29">
        <v>300000</v>
      </c>
      <c r="G13" s="30">
        <f t="shared" si="0"/>
        <v>3600000</v>
      </c>
    </row>
    <row r="14" spans="2:7" s="1" customFormat="1" ht="17.25" thickBot="1" x14ac:dyDescent="0.35">
      <c r="B14" s="39" t="s">
        <v>27</v>
      </c>
      <c r="C14" s="40"/>
      <c r="D14" s="40"/>
      <c r="E14" s="40"/>
      <c r="F14" s="41"/>
      <c r="G14" s="32">
        <f>SUM(G9:G13)</f>
        <v>32680000</v>
      </c>
    </row>
    <row r="15" spans="2:7" s="1" customFormat="1" ht="16.5" x14ac:dyDescent="0.3"/>
    <row r="16" spans="2:7" s="1" customFormat="1" ht="16.5" x14ac:dyDescent="0.3"/>
    <row r="17" spans="2:7" s="1" customFormat="1" ht="17.25" x14ac:dyDescent="0.3">
      <c r="B17" s="34" t="s">
        <v>36</v>
      </c>
      <c r="C17" s="34"/>
      <c r="D17" s="34"/>
      <c r="E17" s="34"/>
      <c r="F17" s="34"/>
      <c r="G17" s="34"/>
    </row>
    <row r="18" spans="2:7" s="1" customFormat="1" ht="16.5" x14ac:dyDescent="0.3"/>
    <row r="19" spans="2:7" s="1" customFormat="1" ht="16.5" x14ac:dyDescent="0.3"/>
    <row r="20" spans="2:7" s="1" customFormat="1" ht="16.5" x14ac:dyDescent="0.3"/>
  </sheetData>
  <mergeCells count="7">
    <mergeCell ref="B17:G17"/>
    <mergeCell ref="B14:F14"/>
    <mergeCell ref="F1:G1"/>
    <mergeCell ref="F2:G2"/>
    <mergeCell ref="F3:G3"/>
    <mergeCell ref="D4:G4"/>
    <mergeCell ref="B6:G6"/>
  </mergeCells>
  <pageMargins left="0.7" right="0.7" top="0.75" bottom="0.75" header="0.3" footer="0.3"/>
  <pageSetup paperSize="9" scale="9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Ծրագիր 1</vt:lpstr>
      <vt:lpstr>Ծրագիր 2</vt:lpstr>
      <vt:lpstr>Ծրագիր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user</dc:creator>
  <cp:lastModifiedBy>Admin</cp:lastModifiedBy>
  <cp:lastPrinted>2025-03-04T06:05:34Z</cp:lastPrinted>
  <dcterms:created xsi:type="dcterms:W3CDTF">2015-06-05T18:17:20Z</dcterms:created>
  <dcterms:modified xsi:type="dcterms:W3CDTF">2025-03-04T07:27:15Z</dcterms:modified>
</cp:coreProperties>
</file>